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13_ncr:1_{C1370DCF-BC9E-482C-B854-3D9793DF3837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OLF 2025" sheetId="1" r:id="rId1"/>
    <sheet name="Bobby Young" sheetId="246" r:id="rId2"/>
    <sheet name="Freddy Geiselbreth" sheetId="248" r:id="rId3"/>
  </sheets>
  <definedNames>
    <definedName name="_xlnm._FilterDatabase" localSheetId="0" hidden="1">'OLF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U4" i="248"/>
  <c r="T4" i="248"/>
  <c r="R4" i="248"/>
  <c r="S4" i="248" s="1"/>
  <c r="V4" i="248" s="1"/>
  <c r="Q4" i="248"/>
  <c r="U4" i="246"/>
  <c r="T4" i="246"/>
  <c r="R4" i="246"/>
  <c r="E6" i="1" s="1"/>
  <c r="Q4" i="246"/>
  <c r="D6" i="1" s="1"/>
  <c r="S4" i="246" l="1"/>
  <c r="V4" i="246" l="1"/>
  <c r="F6" i="1"/>
</calcChain>
</file>

<file path=xl/sharedStrings.xml><?xml version="1.0" encoding="utf-8"?>
<sst xmlns="http://schemas.openxmlformats.org/spreadsheetml/2006/main" count="64" uniqueCount="28">
  <si>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</si>
  <si>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</si>
  <si>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</si>
  <si>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</si>
  <si>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</si>
  <si>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</si>
  <si>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</si>
  <si>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</si>
  <si>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</si>
  <si>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# Of Targets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</si>
  <si>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</si>
  <si>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</si>
  <si>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</si>
  <si>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</si>
  <si>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</si>
  <si>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</si>
  <si>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</si>
  <si>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</si>
  <si>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</si>
  <si>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</si>
  <si>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</si>
  <si>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</si>
  <si>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Return to Rankings</t>
  </si>
  <si>
    <t>Bobby Young</t>
  </si>
  <si>
    <t>Outlaw Factory</t>
  </si>
  <si>
    <t>Outlaw Fac</t>
  </si>
  <si>
    <t>Freddy Geiselbreth</t>
  </si>
  <si>
    <t>ABRA NATIONAL OUTLAW FACTORY RANKING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</si>
</sst>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9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6" width="36.7109375" style="15" customWidth="1"/>
    <col min="7" max="16384" width="9.140625" style="12"/>
  </cols>
  <sheetData>
    <row r="1" spans="1:6" x14ac:dyDescent="0.25">
      <c r="A1" s="10"/>
      <c r="B1" s="10"/>
      <c r="C1" s="10"/>
      <c r="D1" s="10"/>
      <c r="E1" s="10"/>
      <c r="F1" s="11"/>
    </row>
    <row r="2" spans="1:6" ht="28.5" x14ac:dyDescent="0.2">
      <c r="A2" s="35" t="s">
        <v>27</v>
      </c>
      <c r="B2" s="36"/>
      <c r="C2" s="36"/>
      <c r="D2" s="36"/>
      <c r="E2" s="36"/>
      <c r="F2" s="36"/>
    </row>
    <row r="3" spans="1:6" ht="18.75" x14ac:dyDescent="0.3">
      <c r="A3" s="37" t="s">
        <v>8</v>
      </c>
      <c r="B3" s="38"/>
      <c r="C3" s="38"/>
      <c r="D3" s="38"/>
      <c r="E3" s="38"/>
      <c r="F3" s="38"/>
    </row>
    <row r="4" spans="1:6" ht="18" x14ac:dyDescent="0.25">
      <c r="A4" s="10"/>
      <c r="B4" s="10"/>
      <c r="C4" s="10"/>
      <c r="D4" s="13"/>
      <c r="E4" s="10"/>
      <c r="F4" s="11"/>
    </row>
    <row r="5" spans="1:6" x14ac:dyDescent="0.25">
      <c r="A5" s="18" t="s">
        <v>0</v>
      </c>
      <c r="B5" s="18" t="s">
        <v>1</v>
      </c>
      <c r="C5" s="18" t="s">
        <v>2</v>
      </c>
      <c r="D5" s="18" t="s">
        <v>9</v>
      </c>
      <c r="E5" s="18" t="s">
        <v>7</v>
      </c>
      <c r="F5" s="19" t="s">
        <v>8</v>
      </c>
    </row>
    <row r="6" spans="1:6" x14ac:dyDescent="0.25">
      <c r="A6" s="14">
        <v>1</v>
      </c>
      <c r="B6" s="14" t="s">
        <v>24</v>
      </c>
      <c r="C6" s="30" t="s">
        <v>23</v>
      </c>
      <c r="D6" s="16">
        <f>SUM('Bobby Young'!Q4)</f>
        <v>2</v>
      </c>
      <c r="E6" s="16">
        <f>SUM('Bobby Young'!R4)</f>
        <v>371</v>
      </c>
      <c r="F6" s="15">
        <f>SUM('Bobby Young'!S4)</f>
        <v>185.5</v>
      </c>
    </row>
    <row r="7" spans="1:6" x14ac:dyDescent="0.25">
      <c r="A7" s="14">
        <v>2</v>
      </c>
      <c r="B7" s="14" t="s">
        <v>24</v>
      </c>
      <c r="C7" s="30" t="s">
        <v>26</v>
      </c>
      <c r="D7" s="16">
        <f>SUM('Freddy Geiselbreth'!Q4)</f>
        <v>4</v>
      </c>
      <c r="E7" s="16">
        <f>SUM('Freddy Geiselbreth'!R4)</f>
        <v>662</v>
      </c>
      <c r="F7" s="15">
        <f>SUM('Freddy Geiselbreth'!S4)</f>
        <v>165.5</v>
      </c>
    </row>
    <row r="9" spans="1:6" x14ac:dyDescent="0.25">
      <c r="C9" s="17"/>
      <c r="D9" s="16"/>
      <c r="E9" s="16"/>
    </row>
  </sheetData>
  <mergeCells count="2">
    <mergeCell ref="A2:F2"/>
    <mergeCell ref="A3:F3"/>
  </mergeCells>
  <hyperlinks>
    <hyperlink ref="C6" location="'Bobby Young'!A1" display="Bobby Young" xr:uid="{099463A6-F892-4C32-9A08-F62DAE369A16}"/>
    <hyperlink ref="C7" location="'Freddy Geiselbreth'!A1" display="Freddy Geiselbreth" xr:uid="{5A76D10A-ACE8-4527-A861-1ACDC469203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B989-3D7B-464F-BE52-BDD93D926CD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2" t="s">
        <v>1</v>
      </c>
      <c r="B1" s="23" t="s">
        <v>2</v>
      </c>
      <c r="C1" s="24" t="s">
        <v>3</v>
      </c>
      <c r="D1" s="25" t="s">
        <v>4</v>
      </c>
      <c r="E1" s="26" t="s">
        <v>10</v>
      </c>
      <c r="F1" s="26" t="s">
        <v>11</v>
      </c>
      <c r="G1" s="26" t="s">
        <v>12</v>
      </c>
      <c r="H1" s="26" t="s">
        <v>11</v>
      </c>
      <c r="I1" s="26" t="s">
        <v>13</v>
      </c>
      <c r="J1" s="26" t="s">
        <v>11</v>
      </c>
      <c r="K1" s="26" t="s">
        <v>14</v>
      </c>
      <c r="L1" s="26" t="s">
        <v>11</v>
      </c>
      <c r="M1" s="26" t="s">
        <v>15</v>
      </c>
      <c r="N1" s="26" t="s">
        <v>11</v>
      </c>
      <c r="O1" s="26" t="s">
        <v>16</v>
      </c>
      <c r="P1" s="26" t="s">
        <v>11</v>
      </c>
      <c r="Q1" s="27" t="s">
        <v>17</v>
      </c>
      <c r="R1" s="28" t="s">
        <v>18</v>
      </c>
      <c r="S1" s="29" t="s">
        <v>5</v>
      </c>
      <c r="T1" s="29" t="s">
        <v>19</v>
      </c>
      <c r="U1" s="28" t="s">
        <v>6</v>
      </c>
      <c r="V1" s="29" t="s">
        <v>20</v>
      </c>
      <c r="X1" s="34" t="s">
        <v>22</v>
      </c>
    </row>
    <row r="2" spans="1:24" x14ac:dyDescent="0.25">
      <c r="A2" s="1" t="s">
        <v>25</v>
      </c>
      <c r="B2" s="2" t="s">
        <v>23</v>
      </c>
      <c r="C2" s="3">
        <v>45660</v>
      </c>
      <c r="D2" s="4" t="s">
        <v>21</v>
      </c>
      <c r="E2" s="5">
        <v>182</v>
      </c>
      <c r="F2" s="20">
        <v>2</v>
      </c>
      <c r="G2" s="5">
        <v>189</v>
      </c>
      <c r="H2" s="20">
        <v>2</v>
      </c>
      <c r="I2" s="5"/>
      <c r="J2" s="20"/>
      <c r="K2" s="5"/>
      <c r="L2" s="20"/>
      <c r="M2" s="5"/>
      <c r="N2" s="20"/>
      <c r="O2" s="5"/>
      <c r="P2" s="20"/>
      <c r="Q2" s="6">
        <v>2</v>
      </c>
      <c r="R2" s="6">
        <v>371</v>
      </c>
      <c r="S2" s="7">
        <v>185.5</v>
      </c>
      <c r="T2" s="21">
        <v>4</v>
      </c>
      <c r="U2" s="8">
        <v>5</v>
      </c>
      <c r="V2" s="9">
        <v>190.5</v>
      </c>
    </row>
    <row r="4" spans="1:24" x14ac:dyDescent="0.25">
      <c r="Q4" s="31">
        <f>SUM(Q2:Q3)</f>
        <v>2</v>
      </c>
      <c r="R4" s="31">
        <f>SUM(R2:R3)</f>
        <v>371</v>
      </c>
      <c r="S4" s="32">
        <f>SUM(R4/Q4)</f>
        <v>185.5</v>
      </c>
      <c r="T4" s="31">
        <f>SUM(T2:T3)</f>
        <v>4</v>
      </c>
      <c r="U4" s="31">
        <f>SUM(U2:U3)</f>
        <v>5</v>
      </c>
      <c r="V4" s="33">
        <f>SUM(S4+U4)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OLF 2025'!A1" display="Return to Rankings" xr:uid="{022BB383-7863-4F44-BF3C-01BB55315D8A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BE4D-B0CC-478A-A147-3BF8E5D3CBF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2" t="s">
        <v>1</v>
      </c>
      <c r="B1" s="23" t="s">
        <v>2</v>
      </c>
      <c r="C1" s="24" t="s">
        <v>3</v>
      </c>
      <c r="D1" s="25" t="s">
        <v>4</v>
      </c>
      <c r="E1" s="26" t="s">
        <v>10</v>
      </c>
      <c r="F1" s="26" t="s">
        <v>11</v>
      </c>
      <c r="G1" s="26" t="s">
        <v>12</v>
      </c>
      <c r="H1" s="26" t="s">
        <v>11</v>
      </c>
      <c r="I1" s="26" t="s">
        <v>13</v>
      </c>
      <c r="J1" s="26" t="s">
        <v>11</v>
      </c>
      <c r="K1" s="26" t="s">
        <v>14</v>
      </c>
      <c r="L1" s="26" t="s">
        <v>11</v>
      </c>
      <c r="M1" s="26" t="s">
        <v>15</v>
      </c>
      <c r="N1" s="26" t="s">
        <v>11</v>
      </c>
      <c r="O1" s="26" t="s">
        <v>16</v>
      </c>
      <c r="P1" s="26" t="s">
        <v>11</v>
      </c>
      <c r="Q1" s="27" t="s">
        <v>17</v>
      </c>
      <c r="R1" s="28" t="s">
        <v>18</v>
      </c>
      <c r="S1" s="29" t="s">
        <v>5</v>
      </c>
      <c r="T1" s="29" t="s">
        <v>19</v>
      </c>
      <c r="U1" s="28" t="s">
        <v>6</v>
      </c>
      <c r="V1" s="29" t="s">
        <v>20</v>
      </c>
      <c r="X1" s="34" t="s">
        <v>22</v>
      </c>
    </row>
    <row r="2" spans="1:24" x14ac:dyDescent="0.25">
      <c r="A2" s="1" t="s">
        <v>25</v>
      </c>
      <c r="B2" s="2" t="s">
        <v>26</v>
      </c>
      <c r="C2" s="3">
        <v>45668</v>
      </c>
      <c r="D2" s="4" t="s">
        <v>21</v>
      </c>
      <c r="E2" s="5">
        <v>171</v>
      </c>
      <c r="F2" s="20">
        <v>0</v>
      </c>
      <c r="G2" s="5">
        <v>173</v>
      </c>
      <c r="H2" s="20">
        <v>0</v>
      </c>
      <c r="I2" s="5">
        <v>155</v>
      </c>
      <c r="J2" s="20">
        <v>0</v>
      </c>
      <c r="K2" s="5">
        <v>163</v>
      </c>
      <c r="L2" s="20">
        <v>0</v>
      </c>
      <c r="M2" s="5"/>
      <c r="N2" s="20"/>
      <c r="O2" s="5"/>
      <c r="P2" s="20"/>
      <c r="Q2" s="6">
        <v>4</v>
      </c>
      <c r="R2" s="6">
        <v>662</v>
      </c>
      <c r="S2" s="7">
        <v>165.5</v>
      </c>
      <c r="T2" s="21">
        <v>0</v>
      </c>
      <c r="U2" s="8">
        <v>5</v>
      </c>
      <c r="V2" s="9">
        <v>170.5</v>
      </c>
    </row>
    <row r="4" spans="1:24" x14ac:dyDescent="0.25">
      <c r="Q4" s="31">
        <f>SUM(Q2:Q3)</f>
        <v>4</v>
      </c>
      <c r="R4" s="31">
        <f>SUM(R2:R3)</f>
        <v>662</v>
      </c>
      <c r="S4" s="32">
        <f>SUM(R4/Q4)</f>
        <v>165.5</v>
      </c>
      <c r="T4" s="31">
        <f>SUM(T2:T3)</f>
        <v>0</v>
      </c>
      <c r="U4" s="31">
        <f>SUM(U2:U3)</f>
        <v>5</v>
      </c>
      <c r="V4" s="33">
        <f>SUM(S4+U4)</f>
        <v>170.5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CFB3B838-1A63-44EF-8B65-27F50CE6D3F9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OLF 2025</vt:lpstr>
      <vt:lpstr>Bobby Young</vt:lpstr>
      <vt:lpstr>Freddy Geiselbreth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2025-01-13T15:18:41Z</dcterms:modified>
</cp:coreProperties>
</file>