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E:\ABRA 2025 State Match Info\National Rankings 2025\"/>
    </mc:Choice>
  </mc:AlternateContent>
  <xr:revisionPtr revIDLastSave="0" documentId="13_ncr:1_{C1370DCF-BC9E-482C-B854-3D9793DF3837}" xr6:coauthVersionLast="47" xr6:coauthVersionMax="47" xr10:uidLastSave="{00000000-0000-0000-0000-000000000000}"/>
  <bookViews>
    <workbookView xWindow="28680" yWindow="-900" windowWidth="29040" windowHeight="15720" xr2:uid="{A35FAFAA-3A44-445C-BAAA-3002DD1ECE94}"/>
  </bookViews>
  <sheets>
    <sheet name="OLF 2025" sheetId="1" r:id="rId1"/>
    <sheet name="Bobby Young" sheetId="246" r:id="rId2"/>
    <sheet name="Freddy Geiselbreth" sheetId="248" r:id="rId3"/>
  </sheets>
  <definedNames>
    <definedName name="_xlnm._FilterDatabase" localSheetId="0" hidden="1">'OLF 2025'!#REF!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" i="1" l="1"/>
  <c r="E7" i="1"/>
  <c r="D7" i="1"/>
  <c r="U4" i="248"/>
  <c r="T4" i="248"/>
  <c r="R4" i="248"/>
  <c r="S4" i="248" s="1"/>
  <c r="V4" i="248" s="1"/>
  <c r="Q4" i="248"/>
  <c r="U4" i="246"/>
  <c r="T4" i="246"/>
  <c r="R4" i="246"/>
  <c r="E6" i="1" s="1"/>
  <c r="Q4" i="246"/>
  <c r="D6" i="1" s="1"/>
  <c r="S4" i="246" l="1"/>
  <c r="V4" i="246" l="1"/>
  <c r="F6" i="1"/>
</calcChain>
</file>

<file path=xl/sharedStrings.xml><?xml version="1.0" encoding="utf-8"?>
<sst xmlns="http://schemas.openxmlformats.org/spreadsheetml/2006/main" count="64" uniqueCount="28">
  <si>
    <t>Rank</t>
  </si>
  <si>
    <t>Class</t>
  </si>
  <si>
    <t>Competitor</t>
  </si>
  <si>
    <t>Date</t>
  </si>
  <si>
    <t>Range Location</t>
  </si>
  <si>
    <t>AGG</t>
  </si>
  <si>
    <t>Points</t>
  </si>
  <si>
    <t>Target Total</t>
  </si>
  <si>
    <t>Agg</t>
  </si>
  <si>
    <t># Of Targets</t>
  </si>
  <si>
    <t>TGT 1</t>
  </si>
  <si>
    <t>X</t>
  </si>
  <si>
    <t>TGT 2</t>
  </si>
  <si>
    <t>TGT 3</t>
  </si>
  <si>
    <t>TGT 4</t>
  </si>
  <si>
    <t>TGT 5</t>
  </si>
  <si>
    <t>TGT 6</t>
  </si>
  <si>
    <t># TGTs</t>
  </si>
  <si>
    <t>TGT Tot</t>
  </si>
  <si>
    <t>Tot  X</t>
  </si>
  <si>
    <t>AGG + Pts</t>
  </si>
  <si>
    <t>Beaumont, MS</t>
  </si>
  <si>
    <t>Return to Rankings</t>
  </si>
  <si>
    <t>Bobby Young</t>
  </si>
  <si>
    <t>Outlaw Factory</t>
  </si>
  <si>
    <t>Outlaw Fac</t>
  </si>
  <si>
    <t>Freddy Geiselbreth</t>
  </si>
  <si>
    <t>ABRA NATIONAL OUTLAW FACTORY RANKING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</si>
</sst>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22"/>
      <color theme="1"/>
      <name val="Arial"/>
      <family val="2"/>
    </font>
    <font>
      <b/>
      <sz val="14"/>
      <color theme="1"/>
      <name val="Arial"/>
      <family val="2"/>
    </font>
    <font>
      <b/>
      <u/>
      <sz val="11"/>
      <name val="Arial"/>
      <family val="2"/>
    </font>
    <font>
      <b/>
      <sz val="11"/>
      <name val="Arial"/>
      <family val="2"/>
    </font>
    <font>
      <b/>
      <sz val="9"/>
      <color theme="0"/>
      <name val="Arial"/>
      <family val="2"/>
    </font>
    <font>
      <sz val="10"/>
      <color theme="1"/>
      <name val="Arial"/>
      <family val="2"/>
    </font>
    <font>
      <sz val="2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9">
    <xf numFmtId="0" fontId="0" fillId="0" borderId="0" xfId="0"/>
    <xf numFmtId="0" fontId="2" fillId="0" borderId="1" xfId="0" applyFont="1" applyBorder="1" applyAlignment="1">
      <alignment horizontal="center" wrapText="1" shrinkToFit="1"/>
    </xf>
    <xf numFmtId="0" fontId="2" fillId="0" borderId="1" xfId="0" applyFont="1" applyBorder="1" applyAlignment="1" applyProtection="1">
      <alignment horizontal="center"/>
      <protection locked="0"/>
    </xf>
    <xf numFmtId="14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 wrapText="1"/>
    </xf>
    <xf numFmtId="1" fontId="2" fillId="0" borderId="1" xfId="0" applyNumberFormat="1" applyFont="1" applyBorder="1" applyAlignment="1" applyProtection="1">
      <alignment horizontal="center"/>
      <protection locked="0"/>
    </xf>
    <xf numFmtId="1" fontId="2" fillId="0" borderId="1" xfId="0" applyNumberFormat="1" applyFont="1" applyBorder="1" applyAlignment="1" applyProtection="1">
      <alignment horizontal="center" wrapText="1"/>
      <protection hidden="1"/>
    </xf>
    <xf numFmtId="2" fontId="2" fillId="0" borderId="1" xfId="0" applyNumberFormat="1" applyFont="1" applyBorder="1" applyAlignment="1" applyProtection="1">
      <alignment horizontal="center"/>
      <protection hidden="1"/>
    </xf>
    <xf numFmtId="1" fontId="2" fillId="0" borderId="1" xfId="0" applyNumberFormat="1" applyFont="1" applyBorder="1" applyAlignment="1" applyProtection="1">
      <alignment horizontal="center"/>
      <protection hidden="1"/>
    </xf>
    <xf numFmtId="2" fontId="2" fillId="0" borderId="1" xfId="0" applyNumberFormat="1" applyFont="1" applyBorder="1" applyAlignment="1" applyProtection="1">
      <alignment horizontal="center" wrapText="1"/>
      <protection hidden="1"/>
    </xf>
    <xf numFmtId="0" fontId="3" fillId="2" borderId="0" xfId="0" applyFont="1" applyFill="1" applyAlignment="1">
      <alignment horizontal="center"/>
    </xf>
    <xf numFmtId="2" fontId="3" fillId="2" borderId="0" xfId="0" applyNumberFormat="1" applyFont="1" applyFill="1" applyAlignment="1">
      <alignment horizontal="center"/>
    </xf>
    <xf numFmtId="0" fontId="4" fillId="0" borderId="0" xfId="0" applyFont="1"/>
    <xf numFmtId="0" fontId="6" fillId="2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2" fontId="3" fillId="0" borderId="0" xfId="0" applyNumberFormat="1" applyFont="1" applyAlignment="1">
      <alignment horizontal="center"/>
    </xf>
    <xf numFmtId="1" fontId="3" fillId="0" borderId="0" xfId="0" applyNumberFormat="1" applyFont="1" applyAlignment="1">
      <alignment horizontal="center"/>
    </xf>
    <xf numFmtId="0" fontId="7" fillId="0" borderId="0" xfId="1" applyFont="1" applyBorder="1" applyAlignment="1" applyProtection="1">
      <alignment horizontal="center"/>
      <protection locked="0"/>
    </xf>
    <xf numFmtId="0" fontId="8" fillId="0" borderId="0" xfId="0" applyFont="1" applyAlignment="1">
      <alignment horizontal="center"/>
    </xf>
    <xf numFmtId="2" fontId="8" fillId="0" borderId="0" xfId="0" applyNumberFormat="1" applyFont="1" applyAlignment="1">
      <alignment horizontal="center"/>
    </xf>
    <xf numFmtId="1" fontId="10" fillId="0" borderId="1" xfId="0" applyNumberFormat="1" applyFont="1" applyBorder="1" applyAlignment="1" applyProtection="1">
      <alignment horizontal="center"/>
      <protection locked="0"/>
    </xf>
    <xf numFmtId="1" fontId="10" fillId="0" borderId="1" xfId="0" applyNumberFormat="1" applyFont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 wrapText="1" shrinkToFit="1"/>
    </xf>
    <xf numFmtId="0" fontId="9" fillId="2" borderId="3" xfId="0" applyFont="1" applyFill="1" applyBorder="1" applyAlignment="1" applyProtection="1">
      <alignment horizontal="center" vertical="center"/>
      <protection locked="0"/>
    </xf>
    <xf numFmtId="0" fontId="9" fillId="2" borderId="3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 wrapText="1"/>
    </xf>
    <xf numFmtId="1" fontId="9" fillId="2" borderId="3" xfId="0" applyNumberFormat="1" applyFont="1" applyFill="1" applyBorder="1" applyAlignment="1">
      <alignment horizontal="center" vertical="center"/>
    </xf>
    <xf numFmtId="1" fontId="9" fillId="2" borderId="3" xfId="0" applyNumberFormat="1" applyFont="1" applyFill="1" applyBorder="1" applyAlignment="1" applyProtection="1">
      <alignment horizontal="center" vertical="center" wrapText="1"/>
      <protection hidden="1"/>
    </xf>
    <xf numFmtId="0" fontId="9" fillId="2" borderId="3" xfId="0" applyFont="1" applyFill="1" applyBorder="1" applyAlignment="1" applyProtection="1">
      <alignment horizontal="center" vertical="center"/>
      <protection hidden="1"/>
    </xf>
    <xf numFmtId="2" fontId="9" fillId="2" borderId="3" xfId="0" applyNumberFormat="1" applyFont="1" applyFill="1" applyBorder="1" applyAlignment="1" applyProtection="1">
      <alignment horizontal="center" vertical="center"/>
      <protection hidden="1"/>
    </xf>
    <xf numFmtId="0" fontId="7" fillId="0" borderId="0" xfId="1" applyFont="1" applyAlignment="1">
      <alignment horizontal="center"/>
    </xf>
    <xf numFmtId="1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2" fontId="10" fillId="0" borderId="0" xfId="0" applyNumberFormat="1" applyFont="1" applyAlignment="1">
      <alignment horizontal="center"/>
    </xf>
    <xf numFmtId="2" fontId="13" fillId="2" borderId="2" xfId="1" applyNumberFormat="1" applyFont="1" applyFill="1" applyBorder="1" applyAlignment="1" applyProtection="1">
      <alignment horizontal="center" vertical="center"/>
      <protection hidden="1"/>
    </xf>
    <xf numFmtId="0" fontId="5" fillId="2" borderId="0" xfId="0" applyFont="1" applyFill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6" fillId="2" borderId="0" xfId="0" applyFont="1" applyFill="1" applyAlignment="1">
      <alignment horizontal="center"/>
    </xf>
    <xf numFmtId="0" fontId="12" fillId="0" borderId="0" xfId="0" applyFont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DA8036-B2EE-4A22-AD86-AFA6151597BA}">
  <sheetPr codeName="Sheet16"/>
  <dimension ref="A1:F9"/>
  <sheetViews>
    <sheetView tabSelected="1" workbookViewId="0"/>
  </sheetViews>
  <sheetFormatPr defaultColWidth="9.140625" defaultRowHeight="15" x14ac:dyDescent="0.25"/>
  <cols>
    <col min="1" max="1" width="9.140625" style="14"/>
    <col min="2" max="2" width="17.28515625" style="14" customWidth="1"/>
    <col min="3" max="3" width="23.42578125" style="14" customWidth="1"/>
    <col min="4" max="4" width="15.7109375" style="14" bestFit="1" customWidth="1"/>
    <col min="5" max="5" width="16.140625" style="14" bestFit="1" customWidth="1"/>
    <col min="6" max="6" width="36.7109375" style="15" customWidth="1"/>
    <col min="7" max="16384" width="9.140625" style="12"/>
  </cols>
  <sheetData>
    <row r="1" spans="1:6" x14ac:dyDescent="0.25">
      <c r="A1" s="10"/>
      <c r="B1" s="10"/>
      <c r="C1" s="10"/>
      <c r="D1" s="10"/>
      <c r="E1" s="10"/>
      <c r="F1" s="11"/>
    </row>
    <row r="2" spans="1:6" ht="28.5" x14ac:dyDescent="0.2">
      <c r="A2" s="35" t="s">
        <v>27</v>
      </c>
      <c r="B2" s="36"/>
      <c r="C2" s="36"/>
      <c r="D2" s="36"/>
      <c r="E2" s="36"/>
      <c r="F2" s="36"/>
    </row>
    <row r="3" spans="1:6" ht="18.75" x14ac:dyDescent="0.3">
      <c r="A3" s="37" t="s">
        <v>8</v>
      </c>
      <c r="B3" s="38"/>
      <c r="C3" s="38"/>
      <c r="D3" s="38"/>
      <c r="E3" s="38"/>
      <c r="F3" s="38"/>
    </row>
    <row r="4" spans="1:6" ht="18" x14ac:dyDescent="0.25">
      <c r="A4" s="10"/>
      <c r="B4" s="10"/>
      <c r="C4" s="10"/>
      <c r="D4" s="13"/>
      <c r="E4" s="10"/>
      <c r="F4" s="11"/>
    </row>
    <row r="5" spans="1:6" x14ac:dyDescent="0.25">
      <c r="A5" s="18" t="s">
        <v>0</v>
      </c>
      <c r="B5" s="18" t="s">
        <v>1</v>
      </c>
      <c r="C5" s="18" t="s">
        <v>2</v>
      </c>
      <c r="D5" s="18" t="s">
        <v>9</v>
      </c>
      <c r="E5" s="18" t="s">
        <v>7</v>
      </c>
      <c r="F5" s="19" t="s">
        <v>8</v>
      </c>
    </row>
    <row r="6" spans="1:6" x14ac:dyDescent="0.25">
      <c r="A6" s="14">
        <v>1</v>
      </c>
      <c r="B6" s="14" t="s">
        <v>24</v>
      </c>
      <c r="C6" s="30" t="s">
        <v>23</v>
      </c>
      <c r="D6" s="16">
        <f>SUM('Bobby Young'!Q4)</f>
        <v>2</v>
      </c>
      <c r="E6" s="16">
        <f>SUM('Bobby Young'!R4)</f>
        <v>371</v>
      </c>
      <c r="F6" s="15">
        <f>SUM('Bobby Young'!S4)</f>
        <v>185.5</v>
      </c>
    </row>
    <row r="7" spans="1:6" x14ac:dyDescent="0.25">
      <c r="A7" s="14">
        <v>2</v>
      </c>
      <c r="B7" s="14" t="s">
        <v>24</v>
      </c>
      <c r="C7" s="30" t="s">
        <v>26</v>
      </c>
      <c r="D7" s="16">
        <f>SUM('Freddy Geiselbreth'!Q4)</f>
        <v>4</v>
      </c>
      <c r="E7" s="16">
        <f>SUM('Freddy Geiselbreth'!R4)</f>
        <v>662</v>
      </c>
      <c r="F7" s="15">
        <f>SUM('Freddy Geiselbreth'!S4)</f>
        <v>165.5</v>
      </c>
    </row>
    <row r="9" spans="1:6" x14ac:dyDescent="0.25">
      <c r="C9" s="17"/>
      <c r="D9" s="16"/>
      <c r="E9" s="16"/>
    </row>
  </sheetData>
  <mergeCells count="2">
    <mergeCell ref="A2:F2"/>
    <mergeCell ref="A3:F3"/>
  </mergeCells>
  <hyperlinks>
    <hyperlink ref="C6" location="'Bobby Young'!A1" display="Bobby Young" xr:uid="{099463A6-F892-4C32-9A08-F62DAE369A16}"/>
    <hyperlink ref="C7" location="'Freddy Geiselbreth'!A1" display="Freddy Geiselbreth" xr:uid="{5A76D10A-ACE8-4527-A861-1ACDC4692030}"/>
  </hyperlink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98B989-3D7B-464F-BE52-BDD93D926CD2}">
  <dimension ref="A1:X4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8.140625" bestFit="1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2" t="s">
        <v>1</v>
      </c>
      <c r="B1" s="23" t="s">
        <v>2</v>
      </c>
      <c r="C1" s="24" t="s">
        <v>3</v>
      </c>
      <c r="D1" s="25" t="s">
        <v>4</v>
      </c>
      <c r="E1" s="26" t="s">
        <v>10</v>
      </c>
      <c r="F1" s="26" t="s">
        <v>11</v>
      </c>
      <c r="G1" s="26" t="s">
        <v>12</v>
      </c>
      <c r="H1" s="26" t="s">
        <v>11</v>
      </c>
      <c r="I1" s="26" t="s">
        <v>13</v>
      </c>
      <c r="J1" s="26" t="s">
        <v>11</v>
      </c>
      <c r="K1" s="26" t="s">
        <v>14</v>
      </c>
      <c r="L1" s="26" t="s">
        <v>11</v>
      </c>
      <c r="M1" s="26" t="s">
        <v>15</v>
      </c>
      <c r="N1" s="26" t="s">
        <v>11</v>
      </c>
      <c r="O1" s="26" t="s">
        <v>16</v>
      </c>
      <c r="P1" s="26" t="s">
        <v>11</v>
      </c>
      <c r="Q1" s="27" t="s">
        <v>17</v>
      </c>
      <c r="R1" s="28" t="s">
        <v>18</v>
      </c>
      <c r="S1" s="29" t="s">
        <v>5</v>
      </c>
      <c r="T1" s="29" t="s">
        <v>19</v>
      </c>
      <c r="U1" s="28" t="s">
        <v>6</v>
      </c>
      <c r="V1" s="29" t="s">
        <v>20</v>
      </c>
      <c r="X1" s="34" t="s">
        <v>22</v>
      </c>
    </row>
    <row r="2" spans="1:24" x14ac:dyDescent="0.25">
      <c r="A2" s="1" t="s">
        <v>25</v>
      </c>
      <c r="B2" s="2" t="s">
        <v>23</v>
      </c>
      <c r="C2" s="3">
        <v>45660</v>
      </c>
      <c r="D2" s="4" t="s">
        <v>21</v>
      </c>
      <c r="E2" s="5">
        <v>182</v>
      </c>
      <c r="F2" s="20">
        <v>2</v>
      </c>
      <c r="G2" s="5">
        <v>189</v>
      </c>
      <c r="H2" s="20">
        <v>2</v>
      </c>
      <c r="I2" s="5"/>
      <c r="J2" s="20"/>
      <c r="K2" s="5"/>
      <c r="L2" s="20"/>
      <c r="M2" s="5"/>
      <c r="N2" s="20"/>
      <c r="O2" s="5"/>
      <c r="P2" s="20"/>
      <c r="Q2" s="6">
        <v>2</v>
      </c>
      <c r="R2" s="6">
        <v>371</v>
      </c>
      <c r="S2" s="7">
        <v>185.5</v>
      </c>
      <c r="T2" s="21">
        <v>4</v>
      </c>
      <c r="U2" s="8">
        <v>5</v>
      </c>
      <c r="V2" s="9">
        <v>190.5</v>
      </c>
    </row>
    <row r="4" spans="1:24" x14ac:dyDescent="0.25">
      <c r="Q4" s="31">
        <f>SUM(Q2:Q3)</f>
        <v>2</v>
      </c>
      <c r="R4" s="31">
        <f>SUM(R2:R3)</f>
        <v>371</v>
      </c>
      <c r="S4" s="32">
        <f>SUM(R4/Q4)</f>
        <v>185.5</v>
      </c>
      <c r="T4" s="31">
        <f>SUM(T2:T3)</f>
        <v>4</v>
      </c>
      <c r="U4" s="31">
        <f>SUM(U2:U3)</f>
        <v>5</v>
      </c>
      <c r="V4" s="33">
        <f>SUM(S4+U4)</f>
        <v>190.5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algorithmName="SHA-512" hashValue="ON39YdpmFHfN9f47KpiRvqrKx0V9+erV1CNkpWzYhW/Qyc6aT8rEyCrvauWSYGZK2ia3o7vd3akF07acHAFpOA==" saltValue="yVW9XmDwTqEnmpSGai0KYg==" spinCount="100000" sqref="B2:C2 E2:P2" name="Range1_6_1_1"/>
    <protectedRange algorithmName="SHA-512" hashValue="ON39YdpmFHfN9f47KpiRvqrKx0V9+erV1CNkpWzYhW/Qyc6aT8rEyCrvauWSYGZK2ia3o7vd3akF07acHAFpOA==" saltValue="yVW9XmDwTqEnmpSGai0KYg==" spinCount="100000" sqref="D2" name="Range1_1_10_1_1"/>
    <protectedRange algorithmName="SHA-512" hashValue="ON39YdpmFHfN9f47KpiRvqrKx0V9+erV1CNkpWzYhW/Qyc6aT8rEyCrvauWSYGZK2ia3o7vd3akF07acHAFpOA==" saltValue="yVW9XmDwTqEnmpSGai0KYg==" spinCount="100000" sqref="T2" name="Range1_3_5_14_1_1"/>
  </protectedRanges>
  <hyperlinks>
    <hyperlink ref="X1" location="'OLF 2025'!A1" display="Return to Rankings" xr:uid="{022BB383-7863-4F44-BF3C-01BB55315D8A}"/>
  </hyperlinks>
  <pageMargins left="0.7" right="0.7" top="0.75" bottom="0.7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F9BE4D-B0CC-478A-A147-3BF8E5D3CBF9}">
  <dimension ref="A1:X4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2.4257812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2" t="s">
        <v>1</v>
      </c>
      <c r="B1" s="23" t="s">
        <v>2</v>
      </c>
      <c r="C1" s="24" t="s">
        <v>3</v>
      </c>
      <c r="D1" s="25" t="s">
        <v>4</v>
      </c>
      <c r="E1" s="26" t="s">
        <v>10</v>
      </c>
      <c r="F1" s="26" t="s">
        <v>11</v>
      </c>
      <c r="G1" s="26" t="s">
        <v>12</v>
      </c>
      <c r="H1" s="26" t="s">
        <v>11</v>
      </c>
      <c r="I1" s="26" t="s">
        <v>13</v>
      </c>
      <c r="J1" s="26" t="s">
        <v>11</v>
      </c>
      <c r="K1" s="26" t="s">
        <v>14</v>
      </c>
      <c r="L1" s="26" t="s">
        <v>11</v>
      </c>
      <c r="M1" s="26" t="s">
        <v>15</v>
      </c>
      <c r="N1" s="26" t="s">
        <v>11</v>
      </c>
      <c r="O1" s="26" t="s">
        <v>16</v>
      </c>
      <c r="P1" s="26" t="s">
        <v>11</v>
      </c>
      <c r="Q1" s="27" t="s">
        <v>17</v>
      </c>
      <c r="R1" s="28" t="s">
        <v>18</v>
      </c>
      <c r="S1" s="29" t="s">
        <v>5</v>
      </c>
      <c r="T1" s="29" t="s">
        <v>19</v>
      </c>
      <c r="U1" s="28" t="s">
        <v>6</v>
      </c>
      <c r="V1" s="29" t="s">
        <v>20</v>
      </c>
      <c r="X1" s="34" t="s">
        <v>22</v>
      </c>
    </row>
    <row r="2" spans="1:24" x14ac:dyDescent="0.25">
      <c r="A2" s="1" t="s">
        <v>25</v>
      </c>
      <c r="B2" s="2" t="s">
        <v>26</v>
      </c>
      <c r="C2" s="3">
        <v>45668</v>
      </c>
      <c r="D2" s="4" t="s">
        <v>21</v>
      </c>
      <c r="E2" s="5">
        <v>171</v>
      </c>
      <c r="F2" s="20">
        <v>0</v>
      </c>
      <c r="G2" s="5">
        <v>173</v>
      </c>
      <c r="H2" s="20">
        <v>0</v>
      </c>
      <c r="I2" s="5">
        <v>155</v>
      </c>
      <c r="J2" s="20">
        <v>0</v>
      </c>
      <c r="K2" s="5">
        <v>163</v>
      </c>
      <c r="L2" s="20">
        <v>0</v>
      </c>
      <c r="M2" s="5"/>
      <c r="N2" s="20"/>
      <c r="O2" s="5"/>
      <c r="P2" s="20"/>
      <c r="Q2" s="6">
        <v>4</v>
      </c>
      <c r="R2" s="6">
        <v>662</v>
      </c>
      <c r="S2" s="7">
        <v>165.5</v>
      </c>
      <c r="T2" s="21">
        <v>0</v>
      </c>
      <c r="U2" s="8">
        <v>5</v>
      </c>
      <c r="V2" s="9">
        <v>170.5</v>
      </c>
    </row>
    <row r="4" spans="1:24" x14ac:dyDescent="0.25">
      <c r="Q4" s="31">
        <f>SUM(Q2:Q3)</f>
        <v>4</v>
      </c>
      <c r="R4" s="31">
        <f>SUM(R2:R3)</f>
        <v>662</v>
      </c>
      <c r="S4" s="32">
        <f>SUM(R4/Q4)</f>
        <v>165.5</v>
      </c>
      <c r="T4" s="31">
        <f>SUM(T2:T3)</f>
        <v>0</v>
      </c>
      <c r="U4" s="31">
        <f>SUM(U2:U3)</f>
        <v>5</v>
      </c>
      <c r="V4" s="33">
        <f>SUM(S4+U4)</f>
        <v>170.5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</protectedRanges>
  <hyperlinks>
    <hyperlink ref="X1" location="'OLF 2025'!A1" display="Return to Rankings" xr:uid="{CFB3B838-1A63-44EF-8B65-27F50CE6D3F9}"/>
  </hyperlink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OLF 2025</vt:lpstr>
      <vt:lpstr>Bobby Young</vt:lpstr>
      <vt:lpstr>Freddy Geiselbreth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chacon</dc:creator>
  <cp:lastModifiedBy>Jerry Willeford</cp:lastModifiedBy>
  <dcterms:created xsi:type="dcterms:W3CDTF">2020-01-30T01:18:37Z</dcterms:created>
  <dcterms:modified xsi:type="dcterms:W3CDTF">2025-01-13T15:18:41Z</dcterms:modified>
</cp:coreProperties>
</file>