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13_ncr:1_{AC1A1807-1C1B-4F6E-B7CC-A62118A793C0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UNL 2025" sheetId="1" r:id="rId1"/>
    <sheet name="Tim Evans" sheetId="250" r:id="rId2"/>
    <sheet name="Tyler Thorton" sheetId="249" r:id="rId3"/>
  </sheets>
  <definedNames>
    <definedName name="_xlnm._FilterDatabase" localSheetId="0" hidden="1">'UNL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I6" i="1"/>
  <c r="H6" i="1"/>
  <c r="G6" i="1"/>
  <c r="F6" i="1"/>
  <c r="E6" i="1"/>
  <c r="D7" i="1"/>
  <c r="U4" i="250"/>
  <c r="T4" i="250"/>
  <c r="R4" i="250"/>
  <c r="S4" i="250" s="1"/>
  <c r="V4" i="250" s="1"/>
  <c r="Q4" i="250"/>
  <c r="D6" i="1"/>
  <c r="U4" i="249"/>
  <c r="T4" i="249"/>
  <c r="R4" i="249"/>
  <c r="Q4" i="249"/>
  <c r="S4" i="249" l="1"/>
  <c r="V4" i="249" s="1"/>
</calcChain>
</file>

<file path=xl/sharedStrings.xml><?xml version="1.0" encoding="utf-8"?>
<sst xmlns="http://schemas.openxmlformats.org/spreadsheetml/2006/main" count="67" uniqueCount="30">
  <si>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</si>
  <si>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</si>
  <si>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</si>
  <si>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</si>
  <si>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</si>
  <si>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</si>
  <si>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</si>
  <si>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</si>
  <si>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</si>
  <si>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</si>
  <si>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</si>
  <si>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</si>
  <si>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</si>
  <si>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</si>
  <si>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</si>
  <si>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</si>
  <si>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</si>
  <si>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</si>
  <si>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</si>
  <si>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</si>
  <si>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</si>
  <si>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</si>
  <si>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</si>
  <si>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X-Count</t>
  </si>
  <si>
    <t>Return to Rankings</t>
  </si>
  <si>
    <t>Unlimited</t>
  </si>
  <si>
    <t>Tyler Thorton</t>
  </si>
  <si>
    <t>Tim Evans</t>
  </si>
  <si>
    <t xml:space="preserve">Unlimited </t>
  </si>
  <si>
    <t>ABRA NATIONAL UNLIMITED RANKING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</si>
</sst>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8"/>
  <sheetViews>
    <sheetView tabSelected="1" workbookViewId="0"/>
  </sheetViews>
  <sheetFormatPr defaultColWidth="9.140625" defaultRowHeight="15" x14ac:dyDescent="0.25"/>
  <cols>
    <col min="1" max="1" width="9.140625" style="12"/>
    <col min="2" max="2" width="17.28515625" style="12" customWidth="1"/>
    <col min="3" max="3" width="23.42578125" style="12" customWidth="1"/>
    <col min="4" max="4" width="15.7109375" style="12" bestFit="1" customWidth="1"/>
    <col min="5" max="5" width="16.140625" style="12" bestFit="1" customWidth="1"/>
    <col min="6" max="7" width="9.140625" style="13"/>
    <col min="8" max="8" width="9.140625" style="14"/>
    <col min="9" max="9" width="16.28515625" style="13" bestFit="1" customWidth="1"/>
    <col min="10" max="16384" width="9.140625" style="11"/>
  </cols>
  <sheetData>
    <row r="1" spans="1:9" x14ac:dyDescent="0.25">
      <c r="A1" s="9"/>
      <c r="B1" s="9"/>
      <c r="C1" s="9"/>
      <c r="D1" s="9"/>
      <c r="E1" s="9"/>
      <c r="F1" s="10"/>
      <c r="G1" s="10"/>
      <c r="H1" s="19"/>
      <c r="I1" s="10"/>
    </row>
    <row r="2" spans="1:9" ht="28.5" x14ac:dyDescent="0.2">
      <c r="A2" s="38" t="s">
        <v>29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40" t="s">
        <v>9</v>
      </c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9"/>
      <c r="B4" s="9"/>
      <c r="C4" s="9"/>
      <c r="D4" s="9"/>
      <c r="E4" s="9"/>
      <c r="F4" s="10"/>
      <c r="G4" s="10"/>
      <c r="H4" s="19"/>
      <c r="I4" s="10"/>
    </row>
    <row r="5" spans="1:9" x14ac:dyDescent="0.25">
      <c r="A5" s="16" t="s">
        <v>0</v>
      </c>
      <c r="B5" s="16" t="s">
        <v>1</v>
      </c>
      <c r="C5" s="16" t="s">
        <v>2</v>
      </c>
      <c r="D5" s="16" t="s">
        <v>10</v>
      </c>
      <c r="E5" s="16" t="s">
        <v>7</v>
      </c>
      <c r="F5" s="17" t="s">
        <v>8</v>
      </c>
      <c r="G5" s="17" t="s">
        <v>23</v>
      </c>
      <c r="H5" s="18" t="s">
        <v>6</v>
      </c>
      <c r="I5" s="17" t="s">
        <v>9</v>
      </c>
    </row>
    <row r="6" spans="1:9" x14ac:dyDescent="0.25">
      <c r="A6" s="12">
        <v>1</v>
      </c>
      <c r="B6" s="12" t="s">
        <v>25</v>
      </c>
      <c r="C6" s="29" t="s">
        <v>26</v>
      </c>
      <c r="D6" s="14">
        <f>SUM('Tyler Thorton'!Q4)</f>
        <v>4</v>
      </c>
      <c r="E6" s="14">
        <f>SUM('Tyler Thorton'!R4)</f>
        <v>760</v>
      </c>
      <c r="F6" s="13">
        <f>SUM('Tyler Thorton'!S4)</f>
        <v>190</v>
      </c>
      <c r="G6" s="14">
        <f>SUM('Tyler Thorton'!T4)</f>
        <v>5</v>
      </c>
      <c r="H6" s="14">
        <f>SUM('Tyler Thorton'!U4)</f>
        <v>13</v>
      </c>
      <c r="I6" s="13">
        <f>SUM('Tyler Thorton'!V4)</f>
        <v>203</v>
      </c>
    </row>
    <row r="7" spans="1:9" x14ac:dyDescent="0.25">
      <c r="A7" s="12">
        <v>2</v>
      </c>
      <c r="B7" s="12" t="s">
        <v>25</v>
      </c>
      <c r="C7" s="29" t="s">
        <v>27</v>
      </c>
      <c r="D7" s="14">
        <f>SUM('Tim Evans'!Q4)</f>
        <v>4</v>
      </c>
      <c r="E7" s="14">
        <f>SUM('Tim Evans'!R4)</f>
        <v>683</v>
      </c>
      <c r="F7" s="13">
        <f>SUM('Tim Evans'!S4)</f>
        <v>170.75</v>
      </c>
      <c r="G7" s="14">
        <f>SUM('Tim Evans'!T4)</f>
        <v>1</v>
      </c>
      <c r="H7" s="14">
        <f>SUM('Tim Evans'!U4)</f>
        <v>4</v>
      </c>
      <c r="I7" s="13">
        <f>SUM('Tim Evans'!V4)</f>
        <v>174.75</v>
      </c>
    </row>
    <row r="8" spans="1:9" x14ac:dyDescent="0.25">
      <c r="C8" s="15"/>
    </row>
  </sheetData>
  <protectedRanges>
    <protectedRange algorithmName="SHA-512" hashValue="ON39YdpmFHfN9f47KpiRvqrKx0V9+erV1CNkpWzYhW/Qyc6aT8rEyCrvauWSYGZK2ia3o7vd3akF07acHAFpOA==" saltValue="yVW9XmDwTqEnmpSGai0KYg==" spinCount="100000" sqref="C8" name="Range1_7_3"/>
  </protectedRanges>
  <mergeCells count="2">
    <mergeCell ref="A2:I2"/>
    <mergeCell ref="A3:I3"/>
  </mergeCells>
  <hyperlinks>
    <hyperlink ref="C6" location="'Tyler Thorton'!A1" display="Tyler Thorton" xr:uid="{923B8280-DD84-469E-B409-DA35C257B58D}"/>
    <hyperlink ref="C7" location="'Tim Evans'!A1" display="Tim Evans" xr:uid="{BB4FD138-140C-4FAC-9E65-FCF5AFE380E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B585-B604-468C-81F2-CD36F2F0CA6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7" t="s">
        <v>24</v>
      </c>
    </row>
    <row r="2" spans="1:24" x14ac:dyDescent="0.25">
      <c r="A2" s="1" t="s">
        <v>28</v>
      </c>
      <c r="B2" s="2" t="s">
        <v>27</v>
      </c>
      <c r="C2" s="3">
        <v>45668</v>
      </c>
      <c r="D2" s="4" t="s">
        <v>22</v>
      </c>
      <c r="E2" s="30">
        <v>173</v>
      </c>
      <c r="F2" s="36">
        <v>0</v>
      </c>
      <c r="G2" s="30">
        <v>172</v>
      </c>
      <c r="H2" s="36">
        <v>0</v>
      </c>
      <c r="I2" s="30">
        <v>168</v>
      </c>
      <c r="J2" s="36">
        <v>0</v>
      </c>
      <c r="K2" s="30">
        <v>170</v>
      </c>
      <c r="L2" s="36">
        <v>1</v>
      </c>
      <c r="M2" s="32"/>
      <c r="N2" s="31"/>
      <c r="O2" s="32"/>
      <c r="P2" s="31"/>
      <c r="Q2" s="5">
        <v>4</v>
      </c>
      <c r="R2" s="5">
        <v>683</v>
      </c>
      <c r="S2" s="6">
        <v>170.75</v>
      </c>
      <c r="T2" s="20">
        <v>1</v>
      </c>
      <c r="U2" s="7">
        <v>4</v>
      </c>
      <c r="V2" s="8">
        <v>174.75</v>
      </c>
    </row>
    <row r="4" spans="1:24" x14ac:dyDescent="0.25">
      <c r="Q4" s="33">
        <f>SUM(Q2:Q3)</f>
        <v>4</v>
      </c>
      <c r="R4" s="33">
        <f>SUM(R2:R3)</f>
        <v>683</v>
      </c>
      <c r="S4" s="34">
        <f>SUM(R4/Q4)</f>
        <v>170.75</v>
      </c>
      <c r="T4" s="33">
        <f>SUM(T2:T3)</f>
        <v>1</v>
      </c>
      <c r="U4" s="33">
        <f>SUM(U2:U3)</f>
        <v>4</v>
      </c>
      <c r="V4" s="35">
        <f>SUM(S4+U4)</f>
        <v>174.75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63800583-F9DD-4D8A-985F-FA1C316A31B2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DDDC-22F4-44ED-8BC7-DD1A78FE4EE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1" t="s">
        <v>1</v>
      </c>
      <c r="B1" s="22" t="s">
        <v>2</v>
      </c>
      <c r="C1" s="23" t="s">
        <v>3</v>
      </c>
      <c r="D1" s="24" t="s">
        <v>4</v>
      </c>
      <c r="E1" s="25" t="s">
        <v>11</v>
      </c>
      <c r="F1" s="25" t="s">
        <v>12</v>
      </c>
      <c r="G1" s="25" t="s">
        <v>13</v>
      </c>
      <c r="H1" s="25" t="s">
        <v>12</v>
      </c>
      <c r="I1" s="25" t="s">
        <v>14</v>
      </c>
      <c r="J1" s="25" t="s">
        <v>12</v>
      </c>
      <c r="K1" s="25" t="s">
        <v>15</v>
      </c>
      <c r="L1" s="25" t="s">
        <v>12</v>
      </c>
      <c r="M1" s="25" t="s">
        <v>16</v>
      </c>
      <c r="N1" s="25" t="s">
        <v>12</v>
      </c>
      <c r="O1" s="25" t="s">
        <v>17</v>
      </c>
      <c r="P1" s="25" t="s">
        <v>12</v>
      </c>
      <c r="Q1" s="26" t="s">
        <v>18</v>
      </c>
      <c r="R1" s="27" t="s">
        <v>19</v>
      </c>
      <c r="S1" s="28" t="s">
        <v>5</v>
      </c>
      <c r="T1" s="28" t="s">
        <v>20</v>
      </c>
      <c r="U1" s="27" t="s">
        <v>6</v>
      </c>
      <c r="V1" s="28" t="s">
        <v>21</v>
      </c>
      <c r="X1" s="37" t="s">
        <v>24</v>
      </c>
    </row>
    <row r="2" spans="1:24" x14ac:dyDescent="0.25">
      <c r="A2" s="1" t="s">
        <v>28</v>
      </c>
      <c r="B2" s="2" t="s">
        <v>26</v>
      </c>
      <c r="C2" s="3">
        <v>45668</v>
      </c>
      <c r="D2" s="4" t="s">
        <v>22</v>
      </c>
      <c r="E2" s="30">
        <v>195</v>
      </c>
      <c r="F2" s="36">
        <v>2</v>
      </c>
      <c r="G2" s="30">
        <v>189</v>
      </c>
      <c r="H2" s="36">
        <v>1</v>
      </c>
      <c r="I2" s="30">
        <v>188</v>
      </c>
      <c r="J2" s="36">
        <v>1</v>
      </c>
      <c r="K2" s="30">
        <v>188</v>
      </c>
      <c r="L2" s="36">
        <v>1</v>
      </c>
      <c r="M2" s="32"/>
      <c r="N2" s="31"/>
      <c r="O2" s="32"/>
      <c r="P2" s="31"/>
      <c r="Q2" s="5">
        <v>4</v>
      </c>
      <c r="R2" s="5">
        <v>760</v>
      </c>
      <c r="S2" s="6">
        <v>190</v>
      </c>
      <c r="T2" s="20">
        <v>5</v>
      </c>
      <c r="U2" s="7">
        <v>13</v>
      </c>
      <c r="V2" s="8">
        <v>203</v>
      </c>
    </row>
    <row r="4" spans="1:24" x14ac:dyDescent="0.25">
      <c r="Q4" s="33">
        <f>SUM(Q2:Q3)</f>
        <v>4</v>
      </c>
      <c r="R4" s="33">
        <f>SUM(R2:R3)</f>
        <v>760</v>
      </c>
      <c r="S4" s="34">
        <f>SUM(R4/Q4)</f>
        <v>190</v>
      </c>
      <c r="T4" s="33">
        <f>SUM(T2:T3)</f>
        <v>5</v>
      </c>
      <c r="U4" s="33">
        <f>SUM(U2:U3)</f>
        <v>13</v>
      </c>
      <c r="V4" s="35">
        <f>SUM(S4+U4)</f>
        <v>203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EDEB05C4-BEBC-41E6-92FA-18BB73F7AD23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UNL 2025</vt:lpstr>
      <vt:lpstr>Tim Evans</vt:lpstr>
      <vt:lpstr>Tyler Thorton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2025-01-13T15:23:26Z</dcterms:modified>
</cp:coreProperties>
</file>