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^NMississippi INDOOR 2024/"/>
    </mc:Choice>
  </mc:AlternateContent>
  <xr:revisionPtr revIDLastSave="6" documentId="13_ncr:1_{2BED7DEE-9029-40F1-A37E-0AE56ED36910}" xr6:coauthVersionLast="47" xr6:coauthVersionMax="47" xr10:uidLastSave="{07466D1A-20E0-45B0-A1DC-12E5C8BE489F}"/>
  <bookViews>
    <workbookView xWindow="28680" yWindow="360" windowWidth="25440" windowHeight="15270" xr2:uid="{A35FAFAA-3A44-445C-BAAA-3002DD1ECE94}"/>
  </bookViews>
  <sheets>
    <sheet name="Mississsippi 2024" sheetId="1" r:id="rId1"/>
    <sheet name="Oakley Simmons" sheetId="258" r:id="rId2"/>
  </sheets>
  <externalReferences>
    <externalReference r:id="rId3"/>
  </externalReferences>
  <definedNames>
    <definedName name="_xlnm._FilterDatabase" localSheetId="0" hidden="1">'Mississsippi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58" l="1"/>
  <c r="G6" i="1" s="1"/>
  <c r="L8" i="258"/>
  <c r="K8" i="258"/>
  <c r="D6" i="1" s="1"/>
  <c r="M8" i="258" l="1"/>
  <c r="O8" i="258" s="1"/>
  <c r="H6" i="1" s="1"/>
  <c r="E6" i="1"/>
  <c r="F6" i="1" l="1"/>
</calcChain>
</file>

<file path=xl/sharedStrings.xml><?xml version="1.0" encoding="utf-8"?>
<sst xmlns="http://schemas.openxmlformats.org/spreadsheetml/2006/main" count="43" uniqueCount="29">
  <si>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</si>
  <si>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</si>
  <si>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</si>
  <si>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</si>
  <si>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</si>
  <si>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</si>
  <si>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</si>
  <si>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</si>
  <si>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</si>
  <si>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</si>
  <si>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</si>
  <si>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</si>
  <si>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</si>
  <si>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</si>
  <si>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</si>
  <si>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</si>
  <si>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</si>
  <si>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</si>
  <si>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</si>
  <si>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</si>
  <si>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</si>
  <si>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Mississippi</t>
  </si>
  <si>
    <t>Outlaw Lite</t>
  </si>
  <si>
    <t>Oakley Simmons</t>
  </si>
  <si>
    <t>Outlaw Lt</t>
  </si>
  <si>
    <t>Prairie Station</t>
  </si>
  <si>
    <t>Oaklay Simmons</t>
  </si>
  <si>
    <t>ABRA YOUTH FACTORY RANKING 2024</t>
  </si>
  <si>
    <t>Prairie, MS Indoor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</si>
</sst>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0" fillId="0" borderId="0" xfId="0" applyNumberFormat="1"/>
    <xf numFmtId="0" fontId="8" fillId="0" borderId="0" xfId="1" applyFont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0" fontId="6" fillId="2" borderId="0" xfId="0" applyFont="1" applyFill="1" applyAlignment="1">
      <alignment horizontal="center"/>
    </xf>
    <xf numFmtId="0" fontId="9" fillId="0" borderId="0" xfId="0" applyFont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7"/>
  <sheetViews>
    <sheetView tabSelected="1" zoomScaleNormal="100" workbookViewId="0"/>
  </sheetViews>
  <sheetFormatPr defaultColWidth="9.28515625" defaultRowHeight="15" x14ac:dyDescent="0.25"/>
  <cols>
    <col min="1" max="1" width="9.28515625" style="13"/>
    <col min="2" max="2" width="17.28515625" style="13" customWidth="1"/>
    <col min="3" max="3" width="19.7109375" style="13" customWidth="1"/>
    <col min="4" max="4" width="15.7109375" style="13" bestFit="1" customWidth="1"/>
    <col min="5" max="5" width="16.28515625" style="13" bestFit="1" customWidth="1"/>
    <col min="6" max="6" width="9.28515625" style="14"/>
    <col min="7" max="7" width="9.28515625" style="13"/>
    <col min="8" max="8" width="16.28515625" style="14" bestFit="1" customWidth="1"/>
    <col min="9" max="16384" width="9.28515625" style="12"/>
  </cols>
  <sheetData>
    <row r="1" spans="1:8" x14ac:dyDescent="0.25">
      <c r="A1" s="10"/>
      <c r="B1" s="10"/>
      <c r="C1" s="10"/>
      <c r="D1" s="10"/>
      <c r="E1" s="10"/>
      <c r="F1" s="11"/>
      <c r="G1" s="10"/>
      <c r="H1" s="11"/>
    </row>
    <row r="2" spans="1:8" ht="27.75" customHeight="1" x14ac:dyDescent="0.45">
      <c r="A2" s="27" t="s">
        <v>27</v>
      </c>
      <c r="B2" s="28"/>
      <c r="C2" s="28"/>
      <c r="D2" s="28"/>
      <c r="E2" s="28"/>
      <c r="F2" s="28"/>
      <c r="G2" s="28"/>
      <c r="H2" s="28"/>
    </row>
    <row r="3" spans="1:8" ht="18" x14ac:dyDescent="0.2">
      <c r="A3" s="29" t="s">
        <v>21</v>
      </c>
      <c r="B3" s="30"/>
      <c r="C3" s="30"/>
      <c r="D3" s="30"/>
      <c r="E3" s="30"/>
      <c r="F3" s="30"/>
      <c r="G3" s="30"/>
      <c r="H3" s="30"/>
    </row>
    <row r="4" spans="1:8" x14ac:dyDescent="0.25">
      <c r="A4" s="10"/>
      <c r="B4" s="10"/>
      <c r="C4" s="10"/>
      <c r="D4" s="10"/>
      <c r="E4" s="10"/>
      <c r="F4" s="11"/>
      <c r="G4" s="10"/>
      <c r="H4" s="11"/>
    </row>
    <row r="5" spans="1:8" ht="13.5" customHeight="1" x14ac:dyDescent="0.25">
      <c r="A5" s="13" t="s">
        <v>0</v>
      </c>
      <c r="B5" s="13" t="s">
        <v>1</v>
      </c>
      <c r="C5" s="13" t="s">
        <v>2</v>
      </c>
      <c r="D5" s="13" t="s">
        <v>19</v>
      </c>
      <c r="E5" s="13" t="s">
        <v>16</v>
      </c>
      <c r="F5" s="14" t="s">
        <v>17</v>
      </c>
      <c r="G5" s="13" t="s">
        <v>14</v>
      </c>
      <c r="H5" s="14" t="s">
        <v>18</v>
      </c>
    </row>
    <row r="6" spans="1:8" x14ac:dyDescent="0.25">
      <c r="A6" s="13">
        <v>1</v>
      </c>
      <c r="B6" s="13" t="s">
        <v>22</v>
      </c>
      <c r="C6" s="17" t="s">
        <v>23</v>
      </c>
      <c r="D6" s="15">
        <f>SUM('Oakley Simmons'!K8)</f>
        <v>26</v>
      </c>
      <c r="E6" s="15">
        <f>SUM('Oakley Simmons'!L8)</f>
        <v>5074</v>
      </c>
      <c r="F6" s="14">
        <f>SUM('Oakley Simmons'!M8)</f>
        <v>195.15384615384616</v>
      </c>
      <c r="G6" s="15">
        <f>SUM('Oakley Simmons'!N8)</f>
        <v>40</v>
      </c>
      <c r="H6" s="14">
        <f>SUM('Oakley Simmons'!O8)</f>
        <v>235.15384615384616</v>
      </c>
    </row>
    <row r="7" spans="1:8" x14ac:dyDescent="0.25">
      <c r="A7" s="32"/>
      <c r="B7" s="32"/>
      <c r="C7" s="32"/>
      <c r="D7" s="32"/>
      <c r="E7" s="32"/>
      <c r="F7" s="33"/>
      <c r="G7" s="32"/>
      <c r="H7" s="33"/>
    </row>
  </sheetData>
  <sortState xmlns:xlrd2="http://schemas.microsoft.com/office/spreadsheetml/2017/richdata2" ref="C6:H6">
    <sortCondition descending="1" ref="H6"/>
  </sortState>
  <mergeCells count="2">
    <mergeCell ref="A2:H2"/>
    <mergeCell ref="A3:H3"/>
  </mergeCells>
  <hyperlinks>
    <hyperlink ref="C6" location="'Oakley Simmons'!A1" display="Oakley Simmons" xr:uid="{C19B0DFA-B70C-4DE5-BB33-EC38DA5A716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9CF9-51BB-46F8-AA0A-6CB3F179C57A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6"/>
    <col min="15" max="15" width="9.140625" style="16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9" t="s">
        <v>20</v>
      </c>
    </row>
    <row r="2" spans="1:17" x14ac:dyDescent="0.25">
      <c r="A2" s="18" t="s">
        <v>24</v>
      </c>
      <c r="B2" s="19" t="s">
        <v>26</v>
      </c>
      <c r="C2" s="20">
        <v>45374</v>
      </c>
      <c r="D2" s="21" t="s">
        <v>25</v>
      </c>
      <c r="E2" s="22">
        <v>197</v>
      </c>
      <c r="F2" s="22">
        <v>197</v>
      </c>
      <c r="G2" s="22">
        <v>197</v>
      </c>
      <c r="H2" s="22">
        <v>197</v>
      </c>
      <c r="I2" s="22">
        <v>194</v>
      </c>
      <c r="J2" s="22"/>
      <c r="K2" s="23">
        <v>5</v>
      </c>
      <c r="L2" s="23">
        <v>982</v>
      </c>
      <c r="M2" s="24">
        <v>196.4</v>
      </c>
      <c r="N2" s="25">
        <v>5</v>
      </c>
      <c r="O2" s="26">
        <v>201.4</v>
      </c>
    </row>
    <row r="3" spans="1:17" x14ac:dyDescent="0.25">
      <c r="A3" s="18" t="s">
        <v>24</v>
      </c>
      <c r="B3" s="19" t="s">
        <v>26</v>
      </c>
      <c r="C3" s="20">
        <v>45409</v>
      </c>
      <c r="D3" s="21" t="s">
        <v>25</v>
      </c>
      <c r="E3" s="22">
        <v>191</v>
      </c>
      <c r="F3" s="22">
        <v>198</v>
      </c>
      <c r="G3" s="22">
        <v>196</v>
      </c>
      <c r="H3" s="22">
        <v>199</v>
      </c>
      <c r="I3" s="22">
        <v>194</v>
      </c>
      <c r="J3" s="22">
        <v>194</v>
      </c>
      <c r="K3" s="23">
        <v>6</v>
      </c>
      <c r="L3" s="23">
        <v>1172</v>
      </c>
      <c r="M3" s="24">
        <v>195.33333333333334</v>
      </c>
      <c r="N3" s="25">
        <v>10</v>
      </c>
      <c r="O3" s="26">
        <v>205.33333333333334</v>
      </c>
    </row>
    <row r="4" spans="1:17" x14ac:dyDescent="0.25">
      <c r="A4" s="18" t="s">
        <v>24</v>
      </c>
      <c r="B4" s="19" t="s">
        <v>26</v>
      </c>
      <c r="C4" s="20">
        <v>45563</v>
      </c>
      <c r="D4" s="21" t="s">
        <v>25</v>
      </c>
      <c r="E4" s="22">
        <v>194</v>
      </c>
      <c r="F4" s="22">
        <v>197</v>
      </c>
      <c r="G4" s="22">
        <v>195</v>
      </c>
      <c r="H4" s="22">
        <v>197</v>
      </c>
      <c r="I4" s="22">
        <v>192</v>
      </c>
      <c r="J4" s="22">
        <v>183</v>
      </c>
      <c r="K4" s="23">
        <v>6</v>
      </c>
      <c r="L4" s="23">
        <v>1158</v>
      </c>
      <c r="M4" s="24">
        <v>193</v>
      </c>
      <c r="N4" s="25">
        <v>10</v>
      </c>
      <c r="O4" s="26">
        <v>203</v>
      </c>
    </row>
    <row r="5" spans="1:17" x14ac:dyDescent="0.25">
      <c r="A5" s="18" t="s">
        <v>24</v>
      </c>
      <c r="B5" s="19" t="s">
        <v>23</v>
      </c>
      <c r="C5" s="20">
        <v>45618</v>
      </c>
      <c r="D5" s="21" t="s">
        <v>28</v>
      </c>
      <c r="E5" s="31">
        <v>196</v>
      </c>
      <c r="F5" s="31">
        <v>198</v>
      </c>
      <c r="G5" s="31">
        <v>199</v>
      </c>
      <c r="H5" s="31"/>
      <c r="I5" s="31"/>
      <c r="J5" s="31"/>
      <c r="K5" s="23">
        <v>3</v>
      </c>
      <c r="L5" s="23">
        <v>593</v>
      </c>
      <c r="M5" s="24">
        <v>197.66666666666666</v>
      </c>
      <c r="N5" s="25">
        <v>5</v>
      </c>
      <c r="O5" s="26">
        <v>202.66666666666666</v>
      </c>
    </row>
    <row r="6" spans="1:17" x14ac:dyDescent="0.25">
      <c r="A6" s="18" t="s">
        <v>24</v>
      </c>
      <c r="B6" s="19" t="s">
        <v>23</v>
      </c>
      <c r="C6" s="20">
        <v>45619</v>
      </c>
      <c r="D6" s="21" t="s">
        <v>28</v>
      </c>
      <c r="E6" s="31">
        <v>196</v>
      </c>
      <c r="F6" s="31">
        <v>196</v>
      </c>
      <c r="G6" s="31">
        <v>195</v>
      </c>
      <c r="H6" s="31">
        <v>195</v>
      </c>
      <c r="I6" s="31">
        <v>194</v>
      </c>
      <c r="J6" s="31">
        <v>193</v>
      </c>
      <c r="K6" s="23">
        <v>6</v>
      </c>
      <c r="L6" s="23">
        <v>1169</v>
      </c>
      <c r="M6" s="24">
        <v>194.83333333333334</v>
      </c>
      <c r="N6" s="25">
        <v>10</v>
      </c>
      <c r="O6" s="26">
        <v>204.83333333333334</v>
      </c>
    </row>
    <row r="8" spans="1:17" x14ac:dyDescent="0.25">
      <c r="K8" s="7">
        <f>SUM(K2:K7)</f>
        <v>26</v>
      </c>
      <c r="L8" s="7">
        <f>SUM(L2:L7)</f>
        <v>5074</v>
      </c>
      <c r="M8" s="8">
        <f>SUM(L8/K8)</f>
        <v>195.15384615384616</v>
      </c>
      <c r="N8" s="7">
        <f>SUM(N2:N7)</f>
        <v>40</v>
      </c>
      <c r="O8" s="8">
        <f>SUM(M8+N8)</f>
        <v>235.15384615384616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5"/>
    <protectedRange sqref="D2" name="Range1_1_3"/>
    <protectedRange sqref="E2:H2" name="Range1_3_1"/>
    <protectedRange sqref="B3:C3 E3:J3" name="Range1_7"/>
    <protectedRange sqref="D3" name="Range1_1_5"/>
    <protectedRange sqref="B4:J4" name="Range1_8_1"/>
    <protectedRange sqref="I5:J5 B5:C5" name="Range1_8"/>
    <protectedRange sqref="D5" name="Range1_1_6"/>
    <protectedRange sqref="E5:H5" name="Range1_3_2"/>
  </protectedRanges>
  <hyperlinks>
    <hyperlink ref="Q1" location="'Mississsippi 2024'!A1" display="Back to Ranking" xr:uid="{C3A7FF4E-6E3C-4E90-B563-A140251329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62EB1-A297-43D8-89B6-8CA96B6184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Mississsippi 2024</vt:lpstr>
      <vt:lpstr>Oakley Simmons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2024-11-24T00:26:40Z</dcterms:modified>
</cp:coreProperties>
</file>