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4f90be3b13787/Documents/ABRA 2024 State Match Info/Mississippi 2024/"/>
    </mc:Choice>
  </mc:AlternateContent>
  <xr:revisionPtr revIDLastSave="27" documentId="13_ncr:1_{557D3E7F-5694-49A7-BA70-EF27A60D9AF0}" xr6:coauthVersionLast="47" xr6:coauthVersionMax="47" xr10:uidLastSave="{1AE62275-E49A-415B-B5EB-97E208F3C62C}"/>
  <bookViews>
    <workbookView xWindow="28680" yWindow="360" windowWidth="25440" windowHeight="15270" xr2:uid="{A35FAFAA-3A44-445C-BAAA-3002DD1ECE94}"/>
  </bookViews>
  <sheets>
    <sheet name="Mississippi 2024" sheetId="1" r:id="rId1"/>
    <sheet name="Jaxon Lott" sheetId="259" r:id="rId2"/>
    <sheet name="Oakley Simmons" sheetId="258" r:id="rId3"/>
    <sheet name="Scott Sylvest" sheetId="260" r:id="rId4"/>
    <sheet name="Zander Herring" sheetId="261" r:id="rId5"/>
    <sheet name="Zayden Mayo" sheetId="262" r:id="rId6"/>
  </sheets>
  <externalReferences>
    <externalReference r:id="rId7"/>
  </externalReferences>
  <definedNames>
    <definedName name="_xlnm._FilterDatabase" localSheetId="0" hidden="1">'Mississippi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N4" i="262"/>
  <c r="L4" i="262"/>
  <c r="M4" i="262" s="1"/>
  <c r="O4" i="262" s="1"/>
  <c r="K4" i="262"/>
  <c r="H23" i="1"/>
  <c r="G23" i="1"/>
  <c r="F23" i="1"/>
  <c r="E23" i="1"/>
  <c r="D23" i="1"/>
  <c r="N4" i="261"/>
  <c r="L4" i="261"/>
  <c r="M4" i="261" s="1"/>
  <c r="O4" i="261" s="1"/>
  <c r="K4" i="261"/>
  <c r="G9" i="1"/>
  <c r="G8" i="1"/>
  <c r="N5" i="260"/>
  <c r="L5" i="260"/>
  <c r="K5" i="260"/>
  <c r="D9" i="1" s="1"/>
  <c r="N5" i="259"/>
  <c r="L5" i="259"/>
  <c r="E8" i="1" s="1"/>
  <c r="K5" i="259"/>
  <c r="D8" i="1" s="1"/>
  <c r="N12" i="258"/>
  <c r="G6" i="1" s="1"/>
  <c r="L12" i="258"/>
  <c r="K12" i="258"/>
  <c r="D6" i="1" s="1"/>
  <c r="M5" i="260" l="1"/>
  <c r="E9" i="1"/>
  <c r="M5" i="259"/>
  <c r="M12" i="258"/>
  <c r="O12" i="258" s="1"/>
  <c r="H6" i="1" s="1"/>
  <c r="E6" i="1"/>
  <c r="O5" i="260" l="1"/>
  <c r="H9" i="1" s="1"/>
  <c r="F9" i="1"/>
  <c r="O5" i="259"/>
  <c r="H8" i="1" s="1"/>
  <c r="F8" i="1"/>
  <c r="F6" i="1"/>
</calcChain>
</file>

<file path=xl/sharedStrings.xml><?xml version="1.0" encoding="utf-8"?>
<sst xmlns="http://schemas.openxmlformats.org/spreadsheetml/2006/main" count="165" uniqueCount="43">
  <si>
    <t>Rank</t>
  </si>
  <si>
    <t>Class</t>
  </si>
  <si>
    <t>Competitor</t>
  </si>
  <si>
    <t>Date</t>
  </si>
  <si>
    <t>Range Location</t>
  </si>
  <si>
    <t>TGT      1</t>
  </si>
  <si>
    <t>TGT     2</t>
  </si>
  <si>
    <t>TGT     3</t>
  </si>
  <si>
    <t>TGT     4</t>
  </si>
  <si>
    <t>TGT     5</t>
  </si>
  <si>
    <t>TGT     6</t>
  </si>
  <si>
    <t># of Targets</t>
  </si>
  <si>
    <t>TGT Total</t>
  </si>
  <si>
    <t>AGG</t>
  </si>
  <si>
    <t>Points</t>
  </si>
  <si>
    <t>AGG + Points</t>
  </si>
  <si>
    <t>Target Total</t>
  </si>
  <si>
    <t>Agg</t>
  </si>
  <si>
    <t>Agg + Points</t>
  </si>
  <si>
    <t># Of Targets</t>
  </si>
  <si>
    <t>Back to Ranking</t>
  </si>
  <si>
    <t>Mississippi</t>
  </si>
  <si>
    <t>Outlaw Lite</t>
  </si>
  <si>
    <t>Oakley Simmons</t>
  </si>
  <si>
    <t>Outlaw Lt</t>
  </si>
  <si>
    <t>Laurel, MS</t>
  </si>
  <si>
    <t>Jaxon Lott</t>
  </si>
  <si>
    <t>Scott Sylvest</t>
  </si>
  <si>
    <t>*Jaxon Lott</t>
  </si>
  <si>
    <t>*Scott Sylvest</t>
  </si>
  <si>
    <t>ABRA YOUTH FACTORY RANKING 2024</t>
  </si>
  <si>
    <t>ABRA YOUTH OUTLAW LIGHT RANKING 2024</t>
  </si>
  <si>
    <t>Factory</t>
  </si>
  <si>
    <t>Zander Herring</t>
  </si>
  <si>
    <t xml:space="preserve">Factory </t>
  </si>
  <si>
    <t>*Zander Herring</t>
  </si>
  <si>
    <t>*Oakley Simmons</t>
  </si>
  <si>
    <t>Biloxi, MS</t>
  </si>
  <si>
    <t>ABRA YOUTH UNLIMITED RANKING 2024</t>
  </si>
  <si>
    <t>Unlimited</t>
  </si>
  <si>
    <t xml:space="preserve">Unlimited </t>
  </si>
  <si>
    <t>Zayden Mayo</t>
  </si>
  <si>
    <t>Beaumont, 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</si>
</sst>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1" applyFill="1"/>
    <xf numFmtId="0" fontId="4" fillId="2" borderId="0" xfId="0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5" fillId="0" borderId="0" xfId="0" applyFont="1"/>
    <xf numFmtId="0" fontId="7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0" fillId="0" borderId="0" xfId="0" applyNumberFormat="1"/>
    <xf numFmtId="0" fontId="8" fillId="0" borderId="0" xfId="1" applyFont="1" applyAlignment="1">
      <alignment horizontal="center"/>
    </xf>
    <xf numFmtId="0" fontId="3" fillId="0" borderId="1" xfId="0" applyFont="1" applyBorder="1" applyAlignment="1">
      <alignment horizontal="center" wrapText="1" shrinkToFit="1"/>
    </xf>
    <xf numFmtId="0" fontId="3" fillId="0" borderId="1" xfId="0" applyFont="1" applyBorder="1" applyAlignment="1" applyProtection="1">
      <alignment horizontal="center"/>
      <protection locked="0"/>
    </xf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 wrapText="1"/>
      <protection hidden="1"/>
    </xf>
    <xf numFmtId="2" fontId="3" fillId="0" borderId="1" xfId="0" applyNumberFormat="1" applyFont="1" applyBorder="1" applyAlignment="1" applyProtection="1">
      <alignment horizontal="center"/>
      <protection hidden="1"/>
    </xf>
    <xf numFmtId="1" fontId="3" fillId="0" borderId="1" xfId="0" applyNumberFormat="1" applyFont="1" applyBorder="1" applyAlignment="1" applyProtection="1">
      <alignment horizontal="center"/>
      <protection hidden="1"/>
    </xf>
    <xf numFmtId="2" fontId="3" fillId="0" borderId="1" xfId="0" applyNumberFormat="1" applyFont="1" applyBorder="1" applyAlignment="1" applyProtection="1">
      <alignment horizontal="center" wrapText="1"/>
      <protection hidden="1"/>
    </xf>
    <xf numFmtId="0" fontId="4" fillId="3" borderId="0" xfId="0" applyFont="1" applyFill="1" applyAlignment="1">
      <alignment horizontal="center"/>
    </xf>
    <xf numFmtId="0" fontId="8" fillId="3" borderId="0" xfId="1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9" fillId="0" borderId="0" xfId="0" applyFont="1"/>
    <xf numFmtId="0" fontId="3" fillId="0" borderId="1" xfId="0" applyFont="1" applyFill="1" applyBorder="1" applyAlignment="1">
      <alignment horizontal="center" wrapText="1" shrinkToFit="1"/>
    </xf>
    <xf numFmtId="0" fontId="3" fillId="0" borderId="1" xfId="0" applyFont="1" applyFill="1" applyBorder="1" applyAlignment="1" applyProtection="1">
      <alignment horizontal="center"/>
      <protection locked="0"/>
    </xf>
    <xf numFmtId="14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wrapText="1"/>
      <protection hidden="1"/>
    </xf>
    <xf numFmtId="2" fontId="3" fillId="0" borderId="1" xfId="0" applyNumberFormat="1" applyFont="1" applyFill="1" applyBorder="1" applyAlignment="1" applyProtection="1">
      <alignment horizontal="center"/>
      <protection hidden="1"/>
    </xf>
    <xf numFmtId="1" fontId="3" fillId="0" borderId="1" xfId="0" applyNumberFormat="1" applyFont="1" applyFill="1" applyBorder="1" applyAlignment="1" applyProtection="1">
      <alignment horizontal="center"/>
      <protection hidden="1"/>
    </xf>
    <xf numFmtId="2" fontId="3" fillId="0" borderId="1" xfId="0" applyNumberFormat="1" applyFont="1" applyFill="1" applyBorder="1" applyAlignment="1" applyProtection="1">
      <alignment horizontal="center" wrapText="1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ra2\Desktop\ABRA%20Files%20and%20More\AUTO%20BENCH%20REST%20ASSOCIATION%20FILE\ABRA%202019\Georgia\Georgia%20Results%2001%2019%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RA SCORE SHEET "/>
      <sheetName val="DATA SHEET"/>
      <sheetName val="Instructions"/>
    </sheetNames>
    <sheetDataSet>
      <sheetData sheetId="0"/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H23"/>
  <sheetViews>
    <sheetView tabSelected="1" zoomScaleNormal="100" workbookViewId="0"/>
  </sheetViews>
  <sheetFormatPr defaultColWidth="9.28515625" defaultRowHeight="15" x14ac:dyDescent="0.25"/>
  <cols>
    <col min="1" max="1" width="9.28515625" style="14"/>
    <col min="2" max="2" width="17.28515625" style="14" customWidth="1"/>
    <col min="3" max="3" width="19.7109375" style="14" customWidth="1"/>
    <col min="4" max="4" width="15.7109375" style="14" bestFit="1" customWidth="1"/>
    <col min="5" max="5" width="16.28515625" style="14" bestFit="1" customWidth="1"/>
    <col min="6" max="6" width="9.28515625" style="15"/>
    <col min="7" max="7" width="9.28515625" style="14"/>
    <col min="8" max="8" width="16.28515625" style="15" bestFit="1" customWidth="1"/>
    <col min="9" max="16384" width="9.28515625" style="12"/>
  </cols>
  <sheetData>
    <row r="1" spans="1:8" x14ac:dyDescent="0.25">
      <c r="A1" s="10"/>
      <c r="B1" s="10"/>
      <c r="C1" s="10"/>
      <c r="D1" s="10"/>
      <c r="E1" s="10"/>
      <c r="F1" s="11"/>
      <c r="G1" s="10"/>
      <c r="H1" s="11"/>
    </row>
    <row r="2" spans="1:8" ht="27.75" customHeight="1" x14ac:dyDescent="0.45">
      <c r="A2" s="32" t="s">
        <v>31</v>
      </c>
      <c r="B2" s="33"/>
      <c r="C2" s="33"/>
      <c r="D2" s="33"/>
      <c r="E2" s="33"/>
      <c r="F2" s="33"/>
      <c r="G2" s="33"/>
      <c r="H2" s="33"/>
    </row>
    <row r="3" spans="1:8" ht="18" x14ac:dyDescent="0.25">
      <c r="A3" s="10"/>
      <c r="B3" s="10"/>
      <c r="C3" s="10"/>
      <c r="D3" s="13" t="s">
        <v>21</v>
      </c>
      <c r="E3" s="10"/>
      <c r="F3" s="11"/>
      <c r="G3" s="10"/>
      <c r="H3" s="11"/>
    </row>
    <row r="4" spans="1:8" x14ac:dyDescent="0.25">
      <c r="A4" s="10"/>
      <c r="B4" s="10"/>
      <c r="C4" s="10"/>
      <c r="D4" s="10"/>
      <c r="E4" s="10"/>
      <c r="F4" s="11"/>
      <c r="G4" s="10"/>
      <c r="H4" s="11"/>
    </row>
    <row r="5" spans="1:8" ht="13.5" customHeight="1" x14ac:dyDescent="0.25">
      <c r="A5" s="14" t="s">
        <v>0</v>
      </c>
      <c r="B5" s="14" t="s">
        <v>1</v>
      </c>
      <c r="C5" s="14" t="s">
        <v>2</v>
      </c>
      <c r="D5" s="14" t="s">
        <v>19</v>
      </c>
      <c r="E5" s="14" t="s">
        <v>16</v>
      </c>
      <c r="F5" s="15" t="s">
        <v>17</v>
      </c>
      <c r="G5" s="14" t="s">
        <v>14</v>
      </c>
      <c r="H5" s="15" t="s">
        <v>18</v>
      </c>
    </row>
    <row r="6" spans="1:8" x14ac:dyDescent="0.25">
      <c r="A6" s="14">
        <v>1</v>
      </c>
      <c r="B6" s="14" t="s">
        <v>22</v>
      </c>
      <c r="C6" s="18" t="s">
        <v>23</v>
      </c>
      <c r="D6" s="16">
        <f>SUM('Oakley Simmons'!K12)</f>
        <v>42</v>
      </c>
      <c r="E6" s="16">
        <f>SUM('Oakley Simmons'!L12)</f>
        <v>8036</v>
      </c>
      <c r="F6" s="15">
        <f>SUM('Oakley Simmons'!M12)</f>
        <v>191.33333333333334</v>
      </c>
      <c r="G6" s="16">
        <f>SUM('Oakley Simmons'!N12)</f>
        <v>92</v>
      </c>
      <c r="H6" s="15">
        <f>SUM('Oakley Simmons'!O12)</f>
        <v>283.33333333333337</v>
      </c>
    </row>
    <row r="7" spans="1:8" x14ac:dyDescent="0.25">
      <c r="A7" s="28"/>
      <c r="B7" s="28"/>
      <c r="C7" s="29"/>
      <c r="D7" s="30"/>
      <c r="E7" s="30"/>
      <c r="F7" s="31"/>
      <c r="G7" s="30"/>
      <c r="H7" s="31"/>
    </row>
    <row r="8" spans="1:8" x14ac:dyDescent="0.25">
      <c r="A8" s="14">
        <v>2</v>
      </c>
      <c r="B8" s="14" t="s">
        <v>22</v>
      </c>
      <c r="C8" s="18" t="s">
        <v>26</v>
      </c>
      <c r="D8" s="16">
        <f>SUM('Jaxon Lott'!K5)</f>
        <v>10</v>
      </c>
      <c r="E8" s="16">
        <f>SUM('Jaxon Lott'!L5)</f>
        <v>1832</v>
      </c>
      <c r="F8" s="15">
        <f>SUM('Jaxon Lott'!M5)</f>
        <v>183.2</v>
      </c>
      <c r="G8" s="16">
        <f>SUM('Jaxon Lott'!N5)</f>
        <v>12</v>
      </c>
      <c r="H8" s="15">
        <f>SUM('Jaxon Lott'!O5)</f>
        <v>195.2</v>
      </c>
    </row>
    <row r="9" spans="1:8" x14ac:dyDescent="0.25">
      <c r="A9" s="14">
        <v>3</v>
      </c>
      <c r="B9" s="14" t="s">
        <v>22</v>
      </c>
      <c r="C9" s="18" t="s">
        <v>27</v>
      </c>
      <c r="D9" s="16">
        <f>SUM('Scott Sylvest'!K5)</f>
        <v>10</v>
      </c>
      <c r="E9" s="16">
        <f>SUM('Scott Sylvest'!L5)</f>
        <v>1749</v>
      </c>
      <c r="F9" s="15">
        <f>SUM('Scott Sylvest'!M5)</f>
        <v>174.9</v>
      </c>
      <c r="G9" s="16">
        <f>SUM('Scott Sylvest'!N5)</f>
        <v>9</v>
      </c>
      <c r="H9" s="15">
        <f>SUM('Scott Sylvest'!O5)</f>
        <v>183.9</v>
      </c>
    </row>
    <row r="10" spans="1:8" x14ac:dyDescent="0.25">
      <c r="C10" s="18"/>
      <c r="D10" s="16"/>
      <c r="E10" s="16"/>
      <c r="G10" s="16"/>
    </row>
    <row r="11" spans="1:8" x14ac:dyDescent="0.25">
      <c r="A11" s="10"/>
      <c r="B11" s="10"/>
      <c r="C11" s="10"/>
      <c r="D11" s="10"/>
      <c r="E11" s="10"/>
      <c r="F11" s="11"/>
      <c r="G11" s="10"/>
      <c r="H11" s="11"/>
    </row>
    <row r="12" spans="1:8" ht="27.75" customHeight="1" x14ac:dyDescent="0.4">
      <c r="A12" s="32" t="s">
        <v>38</v>
      </c>
      <c r="B12" s="32"/>
      <c r="C12" s="32"/>
      <c r="D12" s="32"/>
      <c r="E12" s="32"/>
      <c r="F12" s="32"/>
      <c r="G12" s="32"/>
      <c r="H12" s="32"/>
    </row>
    <row r="13" spans="1:8" ht="18" x14ac:dyDescent="0.25">
      <c r="A13" s="10"/>
      <c r="B13" s="10"/>
      <c r="C13" s="10"/>
      <c r="D13" s="13" t="s">
        <v>21</v>
      </c>
      <c r="E13" s="10"/>
      <c r="F13" s="11"/>
      <c r="G13" s="10"/>
      <c r="H13" s="11"/>
    </row>
    <row r="14" spans="1:8" x14ac:dyDescent="0.25">
      <c r="A14" s="10"/>
      <c r="B14" s="10"/>
      <c r="C14" s="10"/>
      <c r="D14" s="10"/>
      <c r="E14" s="10"/>
      <c r="F14" s="11"/>
      <c r="G14" s="10"/>
      <c r="H14" s="11"/>
    </row>
    <row r="15" spans="1:8" ht="13.5" customHeight="1" x14ac:dyDescent="0.25">
      <c r="A15" s="14" t="s">
        <v>0</v>
      </c>
      <c r="B15" s="14" t="s">
        <v>1</v>
      </c>
      <c r="C15" s="14" t="s">
        <v>2</v>
      </c>
      <c r="D15" s="14" t="s">
        <v>19</v>
      </c>
      <c r="E15" s="14" t="s">
        <v>16</v>
      </c>
      <c r="F15" s="15" t="s">
        <v>17</v>
      </c>
      <c r="G15" s="14" t="s">
        <v>14</v>
      </c>
      <c r="H15" s="15" t="s">
        <v>18</v>
      </c>
    </row>
    <row r="16" spans="1:8" x14ac:dyDescent="0.25">
      <c r="A16" s="14">
        <v>1</v>
      </c>
      <c r="B16" s="14" t="s">
        <v>39</v>
      </c>
      <c r="C16" s="18" t="s">
        <v>41</v>
      </c>
      <c r="D16" s="16">
        <f>SUM('Zayden Mayo'!K4)</f>
        <v>6</v>
      </c>
      <c r="E16" s="16">
        <f>SUM('Zayden Mayo'!L4)</f>
        <v>1090</v>
      </c>
      <c r="F16" s="15">
        <f>SUM('Zayden Mayo'!M4)</f>
        <v>181.66666666666666</v>
      </c>
      <c r="G16" s="16">
        <f>SUM('Zayden Mayo'!N4)</f>
        <v>10</v>
      </c>
      <c r="H16" s="15">
        <f>SUM('Zayden Mayo'!O4)</f>
        <v>191.66666666666666</v>
      </c>
    </row>
    <row r="18" spans="1:8" x14ac:dyDescent="0.25">
      <c r="A18" s="10"/>
      <c r="B18" s="10"/>
      <c r="C18" s="10"/>
      <c r="D18" s="10"/>
      <c r="E18" s="10"/>
      <c r="F18" s="11"/>
      <c r="G18" s="10"/>
      <c r="H18" s="11"/>
    </row>
    <row r="19" spans="1:8" ht="27.75" customHeight="1" x14ac:dyDescent="0.4">
      <c r="A19" s="32" t="s">
        <v>30</v>
      </c>
      <c r="B19" s="32"/>
      <c r="C19" s="32"/>
      <c r="D19" s="32"/>
      <c r="E19" s="32"/>
      <c r="F19" s="32"/>
      <c r="G19" s="32"/>
      <c r="H19" s="32"/>
    </row>
    <row r="20" spans="1:8" ht="18" x14ac:dyDescent="0.25">
      <c r="A20" s="10"/>
      <c r="B20" s="10"/>
      <c r="C20" s="10"/>
      <c r="D20" s="13" t="s">
        <v>21</v>
      </c>
      <c r="E20" s="10"/>
      <c r="F20" s="11"/>
      <c r="G20" s="10"/>
      <c r="H20" s="11"/>
    </row>
    <row r="21" spans="1:8" x14ac:dyDescent="0.25">
      <c r="A21" s="10"/>
      <c r="B21" s="10"/>
      <c r="C21" s="10"/>
      <c r="D21" s="10"/>
      <c r="E21" s="10"/>
      <c r="F21" s="11"/>
      <c r="G21" s="10"/>
      <c r="H21" s="11"/>
    </row>
    <row r="22" spans="1:8" ht="13.5" customHeight="1" x14ac:dyDescent="0.25">
      <c r="A22" s="14" t="s">
        <v>0</v>
      </c>
      <c r="B22" s="14" t="s">
        <v>1</v>
      </c>
      <c r="C22" s="14" t="s">
        <v>2</v>
      </c>
      <c r="D22" s="14" t="s">
        <v>19</v>
      </c>
      <c r="E22" s="14" t="s">
        <v>16</v>
      </c>
      <c r="F22" s="15" t="s">
        <v>17</v>
      </c>
      <c r="G22" s="14" t="s">
        <v>14</v>
      </c>
      <c r="H22" s="15" t="s">
        <v>18</v>
      </c>
    </row>
    <row r="23" spans="1:8" x14ac:dyDescent="0.25">
      <c r="A23" s="14">
        <v>1</v>
      </c>
      <c r="B23" s="14" t="s">
        <v>32</v>
      </c>
      <c r="C23" s="18" t="s">
        <v>33</v>
      </c>
      <c r="D23" s="16">
        <f>SUM('Zander Herring'!K4)</f>
        <v>6</v>
      </c>
      <c r="E23" s="16">
        <f>SUM('Zander Herring'!L4)</f>
        <v>1006</v>
      </c>
      <c r="F23" s="15">
        <f>SUM('Zander Herring'!M4)</f>
        <v>167.66666666666666</v>
      </c>
      <c r="G23" s="16">
        <f>SUM('Zander Herring'!N4)</f>
        <v>10</v>
      </c>
      <c r="H23" s="15">
        <f>SUM('Zander Herring'!O4)</f>
        <v>177.66666666666666</v>
      </c>
    </row>
  </sheetData>
  <mergeCells count="3">
    <mergeCell ref="A2:H2"/>
    <mergeCell ref="A19:H19"/>
    <mergeCell ref="A12:H12"/>
  </mergeCells>
  <hyperlinks>
    <hyperlink ref="C6" location="'Oakley Simmons'!A1" display="Oakley Simmons" xr:uid="{C19B0DFA-B70C-4DE5-BB33-EC38DA5A7167}"/>
    <hyperlink ref="C8" location="'Jaxon Lott'!A1" display="Jaxon Lott" xr:uid="{6022A4DB-1EE6-4F91-8D9B-F0703B5483D7}"/>
    <hyperlink ref="C9" location="'Scott Sylvest'!A1" display="Scott Sylvest" xr:uid="{25E55108-8E21-4C28-A777-123E3F585B25}"/>
    <hyperlink ref="C23" location="'Zander Herring'!A1" display="Zander Herring" xr:uid="{54218AE0-97A4-4604-A1A2-E3C048F4F67F}"/>
    <hyperlink ref="C16" location="'Zayden Mayo'!A1" display="Zayden Mayo" xr:uid="{086A497D-E34A-4140-BCDB-3373F75EC4F1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0002A-701F-45AF-8101-3AF4B5DC3A0A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3" max="13" width="9.140625" style="17"/>
    <col min="15" max="15" width="9.140625" style="17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9" t="s">
        <v>20</v>
      </c>
    </row>
    <row r="2" spans="1:17" x14ac:dyDescent="0.25">
      <c r="A2" s="19" t="s">
        <v>24</v>
      </c>
      <c r="B2" s="20" t="s">
        <v>28</v>
      </c>
      <c r="C2" s="21">
        <v>45353</v>
      </c>
      <c r="D2" s="22" t="s">
        <v>25</v>
      </c>
      <c r="E2" s="23">
        <v>186</v>
      </c>
      <c r="F2" s="23">
        <v>181</v>
      </c>
      <c r="G2" s="23">
        <v>186</v>
      </c>
      <c r="H2" s="23">
        <v>185</v>
      </c>
      <c r="I2" s="23"/>
      <c r="J2" s="23"/>
      <c r="K2" s="24">
        <v>4</v>
      </c>
      <c r="L2" s="24">
        <v>738</v>
      </c>
      <c r="M2" s="25">
        <v>184.5</v>
      </c>
      <c r="N2" s="26">
        <v>4</v>
      </c>
      <c r="O2" s="27">
        <v>188.5</v>
      </c>
    </row>
    <row r="3" spans="1:17" x14ac:dyDescent="0.25">
      <c r="A3" s="19" t="s">
        <v>24</v>
      </c>
      <c r="B3" s="20" t="s">
        <v>28</v>
      </c>
      <c r="C3" s="21">
        <v>45388</v>
      </c>
      <c r="D3" s="22" t="s">
        <v>25</v>
      </c>
      <c r="E3" s="23">
        <v>175</v>
      </c>
      <c r="F3" s="23">
        <v>188</v>
      </c>
      <c r="G3" s="23">
        <v>184</v>
      </c>
      <c r="H3" s="23">
        <v>181</v>
      </c>
      <c r="I3" s="23">
        <v>182</v>
      </c>
      <c r="J3" s="23">
        <v>184</v>
      </c>
      <c r="K3" s="24">
        <v>6</v>
      </c>
      <c r="L3" s="24">
        <v>1094</v>
      </c>
      <c r="M3" s="25">
        <v>182.33333333333334</v>
      </c>
      <c r="N3" s="26">
        <v>8</v>
      </c>
      <c r="O3" s="27">
        <v>190.33333333333334</v>
      </c>
    </row>
    <row r="5" spans="1:17" x14ac:dyDescent="0.25">
      <c r="K5" s="7">
        <f>SUM(K2:K4)</f>
        <v>10</v>
      </c>
      <c r="L5" s="7">
        <f>SUM(L2:L4)</f>
        <v>1832</v>
      </c>
      <c r="M5" s="8">
        <f>SUM(L5/K5)</f>
        <v>183.2</v>
      </c>
      <c r="N5" s="7">
        <f>SUM(N2:N4)</f>
        <v>12</v>
      </c>
      <c r="O5" s="8">
        <f>SUM(M5+N5)</f>
        <v>195.2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Mississippi 2024'!A1" display="Back to Ranking" xr:uid="{C3037EC0-3F7E-46D5-A637-98B4A74AC09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E5DEA42-72BC-4906-A3FD-B067D5F9221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59CF9-51BB-46F8-AA0A-6CB3F179C57A}">
  <dimension ref="A1:Q12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3" max="13" width="9.140625" style="17"/>
    <col min="15" max="15" width="9.140625" style="17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9" t="s">
        <v>20</v>
      </c>
    </row>
    <row r="2" spans="1:17" x14ac:dyDescent="0.25">
      <c r="A2" s="19" t="s">
        <v>24</v>
      </c>
      <c r="B2" s="20" t="s">
        <v>23</v>
      </c>
      <c r="C2" s="21">
        <v>45353</v>
      </c>
      <c r="D2" s="22" t="s">
        <v>25</v>
      </c>
      <c r="E2" s="23">
        <v>192</v>
      </c>
      <c r="F2" s="23">
        <v>194</v>
      </c>
      <c r="G2" s="23">
        <v>197</v>
      </c>
      <c r="H2" s="23">
        <v>196</v>
      </c>
      <c r="I2" s="23"/>
      <c r="J2" s="23"/>
      <c r="K2" s="24">
        <v>4</v>
      </c>
      <c r="L2" s="24">
        <v>779</v>
      </c>
      <c r="M2" s="25">
        <v>194.75</v>
      </c>
      <c r="N2" s="26">
        <v>13</v>
      </c>
      <c r="O2" s="27">
        <v>207.75</v>
      </c>
    </row>
    <row r="3" spans="1:17" x14ac:dyDescent="0.25">
      <c r="A3" s="19" t="s">
        <v>24</v>
      </c>
      <c r="B3" s="20" t="s">
        <v>36</v>
      </c>
      <c r="C3" s="21">
        <v>45388</v>
      </c>
      <c r="D3" s="22" t="s">
        <v>25</v>
      </c>
      <c r="E3" s="23">
        <v>192</v>
      </c>
      <c r="F3" s="23">
        <v>191</v>
      </c>
      <c r="G3" s="23">
        <v>195</v>
      </c>
      <c r="H3" s="23">
        <v>192</v>
      </c>
      <c r="I3" s="23">
        <v>187</v>
      </c>
      <c r="J3" s="23">
        <v>188</v>
      </c>
      <c r="K3" s="24">
        <v>6</v>
      </c>
      <c r="L3" s="24">
        <v>1145</v>
      </c>
      <c r="M3" s="25">
        <v>190.83333333333334</v>
      </c>
      <c r="N3" s="26">
        <v>34</v>
      </c>
      <c r="O3" s="27">
        <v>224.83333333333334</v>
      </c>
    </row>
    <row r="4" spans="1:17" x14ac:dyDescent="0.25">
      <c r="A4" s="19" t="s">
        <v>24</v>
      </c>
      <c r="B4" s="20" t="s">
        <v>23</v>
      </c>
      <c r="C4" s="21">
        <v>45050</v>
      </c>
      <c r="D4" s="22" t="s">
        <v>25</v>
      </c>
      <c r="E4" s="23">
        <v>192</v>
      </c>
      <c r="F4" s="23">
        <v>191</v>
      </c>
      <c r="G4" s="23">
        <v>189</v>
      </c>
      <c r="H4" s="23">
        <v>196</v>
      </c>
      <c r="I4" s="23"/>
      <c r="J4" s="23"/>
      <c r="K4" s="24">
        <v>4</v>
      </c>
      <c r="L4" s="24">
        <v>768</v>
      </c>
      <c r="M4" s="25">
        <v>192</v>
      </c>
      <c r="N4" s="26">
        <v>5</v>
      </c>
      <c r="O4" s="27">
        <v>197</v>
      </c>
    </row>
    <row r="5" spans="1:17" x14ac:dyDescent="0.25">
      <c r="A5" s="19" t="s">
        <v>24</v>
      </c>
      <c r="B5" s="20" t="s">
        <v>23</v>
      </c>
      <c r="C5" s="21">
        <v>45113</v>
      </c>
      <c r="D5" s="22" t="s">
        <v>25</v>
      </c>
      <c r="E5" s="23">
        <v>195</v>
      </c>
      <c r="F5" s="23">
        <v>181</v>
      </c>
      <c r="G5" s="23">
        <v>192</v>
      </c>
      <c r="H5" s="23">
        <v>189</v>
      </c>
      <c r="I5" s="23"/>
      <c r="J5" s="23"/>
      <c r="K5" s="24">
        <v>4</v>
      </c>
      <c r="L5" s="24">
        <v>757</v>
      </c>
      <c r="M5" s="25">
        <v>189.25</v>
      </c>
      <c r="N5" s="26">
        <v>5</v>
      </c>
      <c r="O5" s="27">
        <v>194.25</v>
      </c>
    </row>
    <row r="6" spans="1:17" x14ac:dyDescent="0.25">
      <c r="A6" s="19" t="s">
        <v>24</v>
      </c>
      <c r="B6" s="20" t="s">
        <v>23</v>
      </c>
      <c r="C6" s="21">
        <v>45507</v>
      </c>
      <c r="D6" s="22" t="s">
        <v>25</v>
      </c>
      <c r="E6" s="23">
        <v>195</v>
      </c>
      <c r="F6" s="23">
        <v>186</v>
      </c>
      <c r="G6" s="23">
        <v>195</v>
      </c>
      <c r="H6" s="23">
        <v>196</v>
      </c>
      <c r="I6" s="23"/>
      <c r="J6" s="23"/>
      <c r="K6" s="24">
        <v>4</v>
      </c>
      <c r="L6" s="24">
        <v>772</v>
      </c>
      <c r="M6" s="25">
        <v>193</v>
      </c>
      <c r="N6" s="26">
        <v>5</v>
      </c>
      <c r="O6" s="27">
        <v>198</v>
      </c>
    </row>
    <row r="7" spans="1:17" x14ac:dyDescent="0.25">
      <c r="A7" s="19" t="s">
        <v>24</v>
      </c>
      <c r="B7" s="20" t="s">
        <v>23</v>
      </c>
      <c r="C7" s="21">
        <v>45542</v>
      </c>
      <c r="D7" s="22" t="s">
        <v>25</v>
      </c>
      <c r="E7" s="23">
        <v>196</v>
      </c>
      <c r="F7" s="23">
        <v>193</v>
      </c>
      <c r="G7" s="23">
        <v>190</v>
      </c>
      <c r="H7" s="23">
        <v>196</v>
      </c>
      <c r="I7" s="23"/>
      <c r="J7" s="23"/>
      <c r="K7" s="24">
        <v>4</v>
      </c>
      <c r="L7" s="24">
        <v>775</v>
      </c>
      <c r="M7" s="25">
        <v>193.75</v>
      </c>
      <c r="N7" s="26">
        <v>5</v>
      </c>
      <c r="O7" s="27">
        <v>198.75</v>
      </c>
    </row>
    <row r="8" spans="1:17" x14ac:dyDescent="0.25">
      <c r="A8" s="19" t="s">
        <v>24</v>
      </c>
      <c r="B8" s="20" t="s">
        <v>23</v>
      </c>
      <c r="C8" s="21">
        <v>45549</v>
      </c>
      <c r="D8" s="22" t="s">
        <v>37</v>
      </c>
      <c r="E8" s="23">
        <v>192</v>
      </c>
      <c r="F8" s="23">
        <v>188</v>
      </c>
      <c r="G8" s="23">
        <v>187</v>
      </c>
      <c r="H8" s="23">
        <v>189</v>
      </c>
      <c r="I8" s="23">
        <v>190</v>
      </c>
      <c r="J8" s="23">
        <v>189</v>
      </c>
      <c r="K8" s="24">
        <v>6</v>
      </c>
      <c r="L8" s="24">
        <v>1135</v>
      </c>
      <c r="M8" s="25">
        <v>189.16666666666666</v>
      </c>
      <c r="N8" s="26">
        <v>10</v>
      </c>
      <c r="O8" s="27">
        <v>199.16666666666666</v>
      </c>
    </row>
    <row r="9" spans="1:17" x14ac:dyDescent="0.25">
      <c r="A9" s="19" t="s">
        <v>24</v>
      </c>
      <c r="B9" s="20" t="s">
        <v>23</v>
      </c>
      <c r="C9" s="21">
        <v>45570</v>
      </c>
      <c r="D9" s="22" t="s">
        <v>25</v>
      </c>
      <c r="E9" s="23">
        <v>194</v>
      </c>
      <c r="F9" s="23">
        <v>193</v>
      </c>
      <c r="G9" s="23">
        <v>188</v>
      </c>
      <c r="H9" s="23">
        <v>193</v>
      </c>
      <c r="I9" s="23"/>
      <c r="J9" s="23"/>
      <c r="K9" s="24">
        <v>4</v>
      </c>
      <c r="L9" s="24">
        <v>768</v>
      </c>
      <c r="M9" s="25">
        <v>192</v>
      </c>
      <c r="N9" s="26">
        <v>5</v>
      </c>
      <c r="O9" s="27">
        <v>197</v>
      </c>
    </row>
    <row r="10" spans="1:17" x14ac:dyDescent="0.25">
      <c r="A10" s="34" t="s">
        <v>24</v>
      </c>
      <c r="B10" s="35" t="s">
        <v>23</v>
      </c>
      <c r="C10" s="36">
        <v>45598</v>
      </c>
      <c r="D10" s="37" t="s">
        <v>25</v>
      </c>
      <c r="E10" s="38">
        <v>194</v>
      </c>
      <c r="F10" s="38">
        <v>189</v>
      </c>
      <c r="G10" s="38">
        <v>193</v>
      </c>
      <c r="H10" s="38">
        <v>185</v>
      </c>
      <c r="I10" s="38">
        <v>193</v>
      </c>
      <c r="J10" s="38">
        <v>183</v>
      </c>
      <c r="K10" s="39">
        <v>6</v>
      </c>
      <c r="L10" s="39">
        <v>1137</v>
      </c>
      <c r="M10" s="40">
        <v>189.5</v>
      </c>
      <c r="N10" s="41">
        <v>10</v>
      </c>
      <c r="O10" s="42">
        <v>199.5</v>
      </c>
    </row>
    <row r="12" spans="1:17" x14ac:dyDescent="0.25">
      <c r="K12" s="7">
        <f>SUM(K2:K11)</f>
        <v>42</v>
      </c>
      <c r="L12" s="7">
        <f>SUM(L2:L11)</f>
        <v>8036</v>
      </c>
      <c r="M12" s="8">
        <f>SUM(L12/K12)</f>
        <v>191.33333333333334</v>
      </c>
      <c r="N12" s="7">
        <f>SUM(N2:N11)</f>
        <v>92</v>
      </c>
      <c r="O12" s="8">
        <f>SUM(M12+N12)</f>
        <v>283.33333333333337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E4:J4" name="Range1_11"/>
    <protectedRange sqref="C4" name="Range1_1_2_1"/>
    <protectedRange sqref="D4" name="Range1_1_1_2"/>
    <protectedRange sqref="B4" name="Range1_1_2_1_1"/>
  </protectedRanges>
  <hyperlinks>
    <hyperlink ref="Q1" location="'Mississippi 2024'!A1" display="Back to Ranking" xr:uid="{C3A7FF4E-6E3C-4E90-B563-A140251329A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8562EB1-A297-43D8-89B6-8CA96B6184D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920A8-0C47-4A32-9A38-C50B811CDDAF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3" max="13" width="9.140625" style="17"/>
    <col min="15" max="15" width="9.140625" style="17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9" t="s">
        <v>20</v>
      </c>
    </row>
    <row r="2" spans="1:17" x14ac:dyDescent="0.25">
      <c r="A2" s="19" t="s">
        <v>24</v>
      </c>
      <c r="B2" s="20" t="s">
        <v>29</v>
      </c>
      <c r="C2" s="21">
        <v>45353</v>
      </c>
      <c r="D2" s="22" t="s">
        <v>25</v>
      </c>
      <c r="E2" s="23">
        <v>172</v>
      </c>
      <c r="F2" s="23">
        <v>165</v>
      </c>
      <c r="G2" s="23">
        <v>157</v>
      </c>
      <c r="H2" s="23">
        <v>174</v>
      </c>
      <c r="I2" s="23"/>
      <c r="J2" s="23"/>
      <c r="K2" s="24">
        <v>4</v>
      </c>
      <c r="L2" s="24">
        <v>668</v>
      </c>
      <c r="M2" s="25">
        <v>167</v>
      </c>
      <c r="N2" s="26">
        <v>3</v>
      </c>
      <c r="O2" s="27">
        <v>170</v>
      </c>
    </row>
    <row r="3" spans="1:17" x14ac:dyDescent="0.25">
      <c r="A3" s="19" t="s">
        <v>24</v>
      </c>
      <c r="B3" s="20" t="s">
        <v>29</v>
      </c>
      <c r="C3" s="21">
        <v>45388</v>
      </c>
      <c r="D3" s="22" t="s">
        <v>25</v>
      </c>
      <c r="E3" s="23">
        <v>168</v>
      </c>
      <c r="F3" s="23">
        <v>183</v>
      </c>
      <c r="G3" s="23">
        <v>179</v>
      </c>
      <c r="H3" s="23">
        <v>187</v>
      </c>
      <c r="I3" s="23">
        <v>182</v>
      </c>
      <c r="J3" s="23">
        <v>182</v>
      </c>
      <c r="K3" s="24">
        <v>6</v>
      </c>
      <c r="L3" s="24">
        <v>1081</v>
      </c>
      <c r="M3" s="25">
        <v>180.16666666666666</v>
      </c>
      <c r="N3" s="26">
        <v>6</v>
      </c>
      <c r="O3" s="27">
        <v>186.16666666666666</v>
      </c>
    </row>
    <row r="5" spans="1:17" x14ac:dyDescent="0.25">
      <c r="K5" s="7">
        <f>SUM(K2:K4)</f>
        <v>10</v>
      </c>
      <c r="L5" s="7">
        <f>SUM(L2:L4)</f>
        <v>1749</v>
      </c>
      <c r="M5" s="8">
        <f>SUM(L5/K5)</f>
        <v>174.9</v>
      </c>
      <c r="N5" s="7">
        <f>SUM(N2:N4)</f>
        <v>9</v>
      </c>
      <c r="O5" s="8">
        <f>SUM(M5+N5)</f>
        <v>183.9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Mississippi 2024'!A1" display="Back to Ranking" xr:uid="{BC9732DF-D569-45BB-8BC7-CC53F5BD9EB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89A184-76F0-4DC0-B37A-8C29873565E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755B-36D3-42E7-A53E-5032F6CE7DBD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3" max="13" width="9.140625" style="17"/>
    <col min="15" max="15" width="9.140625" style="17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9" t="s">
        <v>20</v>
      </c>
    </row>
    <row r="2" spans="1:17" x14ac:dyDescent="0.25">
      <c r="A2" s="19" t="s">
        <v>34</v>
      </c>
      <c r="B2" s="20" t="s">
        <v>35</v>
      </c>
      <c r="C2" s="21">
        <v>45388</v>
      </c>
      <c r="D2" s="22" t="s">
        <v>25</v>
      </c>
      <c r="E2" s="23">
        <v>173</v>
      </c>
      <c r="F2" s="23">
        <v>174</v>
      </c>
      <c r="G2" s="23">
        <v>183</v>
      </c>
      <c r="H2" s="23">
        <v>161</v>
      </c>
      <c r="I2" s="23">
        <v>165</v>
      </c>
      <c r="J2" s="23">
        <v>150</v>
      </c>
      <c r="K2" s="24">
        <v>6</v>
      </c>
      <c r="L2" s="24">
        <v>1006</v>
      </c>
      <c r="M2" s="25">
        <v>167.66666666666666</v>
      </c>
      <c r="N2" s="26">
        <v>10</v>
      </c>
      <c r="O2" s="27">
        <v>177.66666666666666</v>
      </c>
    </row>
    <row r="4" spans="1:17" x14ac:dyDescent="0.25">
      <c r="K4" s="7">
        <f>SUM(K2:K3)</f>
        <v>6</v>
      </c>
      <c r="L4" s="7">
        <f>SUM(L2:L3)</f>
        <v>1006</v>
      </c>
      <c r="M4" s="8">
        <f>SUM(L4/K4)</f>
        <v>167.66666666666666</v>
      </c>
      <c r="N4" s="7">
        <f>SUM(N2:N3)</f>
        <v>10</v>
      </c>
      <c r="O4" s="8">
        <f>SUM(M4+N4)</f>
        <v>177.66666666666666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Mississippi 2024'!A1" display="Back to Ranking" xr:uid="{A6BBA48E-B8DE-49D0-911C-B0E90EFAA5D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549946-72A8-44A4-9189-60C53D63495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B413D-12DD-4BAE-956B-8823FDF6D5DC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3" max="13" width="9.140625" style="17"/>
    <col min="15" max="15" width="9.140625" style="17"/>
    <col min="17" max="17" width="14.71093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9" t="s">
        <v>20</v>
      </c>
    </row>
    <row r="2" spans="1:17" x14ac:dyDescent="0.25">
      <c r="A2" s="19" t="s">
        <v>40</v>
      </c>
      <c r="B2" s="20" t="s">
        <v>41</v>
      </c>
      <c r="C2" s="21">
        <v>45591</v>
      </c>
      <c r="D2" s="22" t="s">
        <v>42</v>
      </c>
      <c r="E2" s="23">
        <v>187</v>
      </c>
      <c r="F2" s="23">
        <v>166</v>
      </c>
      <c r="G2" s="23">
        <v>186</v>
      </c>
      <c r="H2" s="23">
        <v>186</v>
      </c>
      <c r="I2" s="23">
        <v>180</v>
      </c>
      <c r="J2" s="23">
        <v>185</v>
      </c>
      <c r="K2" s="24">
        <v>6</v>
      </c>
      <c r="L2" s="24">
        <v>1090</v>
      </c>
      <c r="M2" s="25">
        <v>181.66666666666666</v>
      </c>
      <c r="N2" s="26">
        <v>10</v>
      </c>
      <c r="O2" s="27">
        <v>191.66666666666666</v>
      </c>
    </row>
    <row r="4" spans="1:17" x14ac:dyDescent="0.25">
      <c r="K4" s="7">
        <f>SUM(K2:K3)</f>
        <v>6</v>
      </c>
      <c r="L4" s="7">
        <f>SUM(L2:L3)</f>
        <v>1090</v>
      </c>
      <c r="M4" s="8">
        <f>SUM(L4/K4)</f>
        <v>181.66666666666666</v>
      </c>
      <c r="N4" s="7">
        <f>SUM(N2:N3)</f>
        <v>10</v>
      </c>
      <c r="O4" s="8">
        <f>SUM(M4+N4)</f>
        <v>191.66666666666666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Mississippi 2024'!A1" display="Back to Ranking" xr:uid="{116CBB14-DA44-45F7-BE5A-2146307B7E6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5D4469-5356-4900-87CB-A22A949C2FE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Mississippi 2024</vt:lpstr>
      <vt:lpstr>Jaxon Lott</vt:lpstr>
      <vt:lpstr>Oakley Simmons</vt:lpstr>
      <vt:lpstr>Scott Sylvest</vt:lpstr>
      <vt:lpstr>Zander Herring</vt:lpstr>
      <vt:lpstr>Zayden 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2024-11-02T19:28:17Z</dcterms:modified>
</cp:coreProperties>
</file>