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Louisiana 2025/"/>
    </mc:Choice>
  </mc:AlternateContent>
  <xr:revisionPtr revIDLastSave="736" documentId="8_{46A3FB99-F62F-4C8E-AB44-1321266FF694}" xr6:coauthVersionLast="47" xr6:coauthVersionMax="47" xr10:uidLastSave="{56AC21E1-B5DE-4753-95BA-5EF6777AE5F6}"/>
  <bookViews>
    <workbookView xWindow="28680" yWindow="-900" windowWidth="29040" windowHeight="15720" xr2:uid="{A35FAFAA-3A44-445C-BAAA-3002DD1ECE94}"/>
  </bookViews>
  <sheets>
    <sheet name="Louisiana 2025" sheetId="1" r:id="rId1"/>
    <sheet name="Brandon Dubois" sheetId="268" r:id="rId2"/>
    <sheet name="Brian Hanks" sheetId="269" r:id="rId3"/>
    <sheet name="Robert Benoit II" sheetId="244" r:id="rId4"/>
    <sheet name="Shannon Hanks" sheetId="271" r:id="rId5"/>
    <sheet name="Traci Benoit" sheetId="270" r:id="rId6"/>
  </sheets>
  <definedNames>
    <definedName name="_xlnm._FilterDatabase" localSheetId="0" hidden="1">'Louisiana 2025'!$C$13:$I$13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  <c r="U28" i="244"/>
  <c r="T28" i="244"/>
  <c r="R28" i="244"/>
  <c r="Q28" i="244"/>
  <c r="I31" i="1"/>
  <c r="H31" i="1"/>
  <c r="G31" i="1"/>
  <c r="F31" i="1"/>
  <c r="E31" i="1"/>
  <c r="D31" i="1"/>
  <c r="U22" i="244"/>
  <c r="T22" i="244"/>
  <c r="R22" i="244"/>
  <c r="Q22" i="244"/>
  <c r="I24" i="1"/>
  <c r="H24" i="1"/>
  <c r="G24" i="1"/>
  <c r="F24" i="1"/>
  <c r="E24" i="1"/>
  <c r="D24" i="1"/>
  <c r="U16" i="244"/>
  <c r="T16" i="244"/>
  <c r="R16" i="244"/>
  <c r="Q16" i="244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D17" i="1"/>
  <c r="U4" i="271"/>
  <c r="T4" i="271"/>
  <c r="R4" i="271"/>
  <c r="Q4" i="271"/>
  <c r="D16" i="1"/>
  <c r="U4" i="270"/>
  <c r="T4" i="270"/>
  <c r="R4" i="270"/>
  <c r="S4" i="270" s="1"/>
  <c r="V4" i="270" s="1"/>
  <c r="Q4" i="270"/>
  <c r="D15" i="1"/>
  <c r="U10" i="244"/>
  <c r="T10" i="244"/>
  <c r="R10" i="244"/>
  <c r="Q10" i="244"/>
  <c r="D14" i="1"/>
  <c r="U4" i="269"/>
  <c r="T4" i="269"/>
  <c r="R4" i="269"/>
  <c r="Q4" i="269"/>
  <c r="I7" i="1"/>
  <c r="H7" i="1"/>
  <c r="G7" i="1"/>
  <c r="F7" i="1"/>
  <c r="E7" i="1"/>
  <c r="I6" i="1"/>
  <c r="H6" i="1"/>
  <c r="G6" i="1"/>
  <c r="F6" i="1"/>
  <c r="E6" i="1"/>
  <c r="D7" i="1"/>
  <c r="U4" i="268"/>
  <c r="T4" i="268"/>
  <c r="R4" i="268"/>
  <c r="Q4" i="268"/>
  <c r="U4" i="244"/>
  <c r="T4" i="244"/>
  <c r="R4" i="244"/>
  <c r="Q4" i="244"/>
  <c r="D6" i="1" s="1"/>
  <c r="S28" i="244" l="1"/>
  <c r="V28" i="244" s="1"/>
  <c r="S22" i="244"/>
  <c r="V22" i="244" s="1"/>
  <c r="S16" i="244"/>
  <c r="V16" i="244" s="1"/>
  <c r="S4" i="271"/>
  <c r="V4" i="271" s="1"/>
  <c r="S10" i="244"/>
  <c r="V10" i="244" s="1"/>
  <c r="S4" i="269"/>
  <c r="V4" i="269" s="1"/>
  <c r="S4" i="268"/>
  <c r="V4" i="268" s="1"/>
  <c r="S4" i="244"/>
  <c r="V4" i="244" l="1"/>
</calcChain>
</file>

<file path=xl/sharedStrings.xml><?xml version="1.0" encoding="utf-8"?>
<sst xmlns="http://schemas.openxmlformats.org/spreadsheetml/2006/main" count="304" uniqueCount="45">
  <si>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</si>
  <si>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</si>
  <si>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</si>
  <si>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</si>
  <si>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</si>
  <si>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</si>
  <si>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</si>
  <si>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</si>
  <si>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</si>
  <si>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</si>
  <si>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</si>
  <si>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</si>
  <si>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</si>
  <si>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</si>
  <si>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</si>
  <si>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</si>
  <si>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</si>
  <si>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</si>
  <si>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</si>
  <si>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</si>
  <si>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</si>
  <si>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</si>
  <si>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</si>
  <si>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</si>
  <si>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</si>
  <si>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</si>
  <si>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</si>
  <si>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</si>
  <si>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</si>
  <si>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</si>
  <si>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</si>
  <si>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Hvy</t>
  </si>
  <si>
    <t xml:space="preserve">Outlaw Hvy </t>
  </si>
  <si>
    <t>Outlaw Fac</t>
  </si>
  <si>
    <t>Louisiana</t>
  </si>
  <si>
    <t>Robert Benoit II</t>
  </si>
  <si>
    <t>Iowa, LA</t>
  </si>
  <si>
    <t>Brandon Dubois</t>
  </si>
  <si>
    <t>Brian Hanks</t>
  </si>
  <si>
    <t>Shannon Hanks</t>
  </si>
  <si>
    <t>Traci Benoit</t>
  </si>
  <si>
    <t>Unlimited</t>
  </si>
  <si>
    <t>Factory</t>
  </si>
  <si>
    <t xml:space="preserve">Unlimited </t>
  </si>
  <si>
    <t xml:space="preserve">Factory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</si>
</sst>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14" fontId="2" fillId="0" borderId="1" xfId="0" applyNumberFormat="1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22"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auto="1"/>
      </font>
      <fill>
        <patternFill>
          <fgColor auto="1"/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38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12</v>
      </c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38" t="s">
        <v>13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40" t="s">
        <v>34</v>
      </c>
      <c r="B3" s="41"/>
      <c r="C3" s="41"/>
      <c r="D3" s="41"/>
      <c r="E3" s="41"/>
      <c r="F3" s="41"/>
      <c r="G3" s="41"/>
      <c r="H3" s="41"/>
      <c r="I3" s="41"/>
    </row>
    <row r="4" spans="1:9" x14ac:dyDescent="0.25">
      <c r="A4" s="10"/>
      <c r="B4" s="10"/>
      <c r="C4" s="10"/>
      <c r="D4" s="10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29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31</v>
      </c>
      <c r="C6" s="17" t="s">
        <v>35</v>
      </c>
      <c r="D6" s="20">
        <f>SUM('Robert Benoit II'!Q4)</f>
        <v>2</v>
      </c>
      <c r="E6" s="20">
        <f>SUM('Robert Benoit II'!R4)</f>
        <v>355</v>
      </c>
      <c r="F6" s="19">
        <f>SUM('Robert Benoit II'!S4)</f>
        <v>177.5</v>
      </c>
      <c r="G6" s="20">
        <f>SUM('Robert Benoit II'!T4)</f>
        <v>0</v>
      </c>
      <c r="H6" s="20">
        <f>SUM('Robert Benoit II'!U4)</f>
        <v>9</v>
      </c>
      <c r="I6" s="19">
        <f>SUM('Robert Benoit II'!V4)</f>
        <v>186.5</v>
      </c>
    </row>
    <row r="7" spans="1:9" x14ac:dyDescent="0.25">
      <c r="A7" s="18">
        <v>2</v>
      </c>
      <c r="B7" s="18" t="s">
        <v>31</v>
      </c>
      <c r="C7" s="17" t="s">
        <v>37</v>
      </c>
      <c r="D7" s="20">
        <f>SUM('Brandon Dubois'!Q4)</f>
        <v>2</v>
      </c>
      <c r="E7" s="20">
        <f>SUM('Brandon Dubois'!R4)</f>
        <v>333</v>
      </c>
      <c r="F7" s="19">
        <f>SUM('Brandon Dubois'!S4)</f>
        <v>166.5</v>
      </c>
      <c r="G7" s="20">
        <f>SUM('Brandon Dubois'!T4)</f>
        <v>0</v>
      </c>
      <c r="H7" s="20">
        <f>SUM('Brandon Dubois'!U4)</f>
        <v>4</v>
      </c>
      <c r="I7" s="19">
        <f>SUM('Brandon Dubois'!V4)</f>
        <v>170.5</v>
      </c>
    </row>
    <row r="9" spans="1:9" x14ac:dyDescent="0.25">
      <c r="A9" s="10"/>
      <c r="B9" s="10"/>
      <c r="C9" s="10"/>
      <c r="D9" s="10"/>
      <c r="E9" s="10"/>
      <c r="F9" s="11"/>
      <c r="G9" s="11"/>
      <c r="H9" s="21"/>
      <c r="I9" s="11"/>
    </row>
    <row r="10" spans="1:9" ht="28.5" x14ac:dyDescent="0.2">
      <c r="A10" s="38" t="s">
        <v>14</v>
      </c>
      <c r="B10" s="39"/>
      <c r="C10" s="39"/>
      <c r="D10" s="39"/>
      <c r="E10" s="39"/>
      <c r="F10" s="39"/>
      <c r="G10" s="39"/>
      <c r="H10" s="39"/>
      <c r="I10" s="39"/>
    </row>
    <row r="11" spans="1:9" ht="18.75" x14ac:dyDescent="0.3">
      <c r="A11" s="40" t="s">
        <v>34</v>
      </c>
      <c r="B11" s="41"/>
      <c r="C11" s="41"/>
      <c r="D11" s="41"/>
      <c r="E11" s="41"/>
      <c r="F11" s="41"/>
      <c r="G11" s="41"/>
      <c r="H11" s="41"/>
      <c r="I11" s="41"/>
    </row>
    <row r="12" spans="1:9" ht="18" x14ac:dyDescent="0.25">
      <c r="A12" s="10"/>
      <c r="B12" s="10"/>
      <c r="C12" s="10"/>
      <c r="D12" s="13"/>
      <c r="E12" s="10"/>
      <c r="F12" s="11"/>
      <c r="G12" s="11"/>
      <c r="H12" s="21"/>
      <c r="I12" s="11"/>
    </row>
    <row r="13" spans="1:9" x14ac:dyDescent="0.25">
      <c r="A13" s="18" t="s">
        <v>0</v>
      </c>
      <c r="B13" s="18" t="s">
        <v>1</v>
      </c>
      <c r="C13" s="18" t="s">
        <v>2</v>
      </c>
      <c r="D13" s="18" t="s">
        <v>10</v>
      </c>
      <c r="E13" s="18" t="s">
        <v>7</v>
      </c>
      <c r="F13" s="19" t="s">
        <v>8</v>
      </c>
      <c r="G13" s="19" t="s">
        <v>29</v>
      </c>
      <c r="H13" s="20" t="s">
        <v>6</v>
      </c>
      <c r="I13" s="19" t="s">
        <v>9</v>
      </c>
    </row>
    <row r="14" spans="1:9" x14ac:dyDescent="0.25">
      <c r="A14" s="18">
        <v>1</v>
      </c>
      <c r="B14" s="18" t="s">
        <v>11</v>
      </c>
      <c r="C14" s="17" t="s">
        <v>38</v>
      </c>
      <c r="D14" s="20">
        <f>SUM('Brian Hanks'!Q4)</f>
        <v>2</v>
      </c>
      <c r="E14" s="20">
        <f>SUM('Brian Hanks'!R4)</f>
        <v>358</v>
      </c>
      <c r="F14" s="19">
        <f>SUM('Brian Hanks'!S4)</f>
        <v>179</v>
      </c>
      <c r="G14" s="20">
        <f>SUM('Brian Hanks'!T4)</f>
        <v>0</v>
      </c>
      <c r="H14" s="20">
        <f>SUM('Brian Hanks'!U4)</f>
        <v>7</v>
      </c>
      <c r="I14" s="19">
        <f>SUM('Brian Hanks'!V4)</f>
        <v>186</v>
      </c>
    </row>
    <row r="15" spans="1:9" x14ac:dyDescent="0.25">
      <c r="A15" s="18">
        <v>2</v>
      </c>
      <c r="B15" s="18" t="s">
        <v>11</v>
      </c>
      <c r="C15" s="17" t="s">
        <v>35</v>
      </c>
      <c r="D15" s="20">
        <f>SUM('Robert Benoit II'!Q10)</f>
        <v>2</v>
      </c>
      <c r="E15" s="20">
        <f>SUM('Robert Benoit II'!R10)</f>
        <v>357</v>
      </c>
      <c r="F15" s="19">
        <f>SUM('Robert Benoit II'!S10)</f>
        <v>178.5</v>
      </c>
      <c r="G15" s="20">
        <f>SUM('Robert Benoit II'!T10)</f>
        <v>0</v>
      </c>
      <c r="H15" s="20">
        <f>SUM('Robert Benoit II'!U10)</f>
        <v>6</v>
      </c>
      <c r="I15" s="19">
        <f>SUM('Robert Benoit II'!V10)</f>
        <v>184.5</v>
      </c>
    </row>
    <row r="16" spans="1:9" x14ac:dyDescent="0.25">
      <c r="A16" s="18">
        <v>3</v>
      </c>
      <c r="B16" s="18" t="s">
        <v>11</v>
      </c>
      <c r="C16" s="17" t="s">
        <v>40</v>
      </c>
      <c r="D16" s="20">
        <f>SUM('Traci Benoit'!Q4)</f>
        <v>2</v>
      </c>
      <c r="E16" s="20">
        <f>SUM('Traci Benoit'!R4)</f>
        <v>338</v>
      </c>
      <c r="F16" s="19">
        <f>SUM('Traci Benoit'!S4)</f>
        <v>169</v>
      </c>
      <c r="G16" s="20">
        <f>SUM('Traci Benoit'!T4)</f>
        <v>0</v>
      </c>
      <c r="H16" s="20">
        <f>SUM('Traci Benoit'!U4)</f>
        <v>3</v>
      </c>
      <c r="I16" s="19">
        <f>SUM('Traci Benoit'!V4)</f>
        <v>172</v>
      </c>
    </row>
    <row r="17" spans="1:9" x14ac:dyDescent="0.25">
      <c r="A17" s="18">
        <v>4</v>
      </c>
      <c r="B17" s="18" t="s">
        <v>11</v>
      </c>
      <c r="C17" s="17" t="s">
        <v>39</v>
      </c>
      <c r="D17" s="20">
        <f>SUM('Shannon Hanks'!Q4)</f>
        <v>2</v>
      </c>
      <c r="E17" s="20">
        <f>SUM('Shannon Hanks'!R4)</f>
        <v>288</v>
      </c>
      <c r="F17" s="19">
        <f>SUM('Shannon Hanks'!S4)</f>
        <v>144</v>
      </c>
      <c r="G17" s="20">
        <f>SUM('Shannon Hanks'!T4)</f>
        <v>0</v>
      </c>
      <c r="H17" s="20">
        <f>SUM('Shannon Hanks'!U4)</f>
        <v>2</v>
      </c>
      <c r="I17" s="19">
        <f>SUM('Shannon Hanks'!V4)</f>
        <v>146</v>
      </c>
    </row>
    <row r="19" spans="1:9" x14ac:dyDescent="0.25">
      <c r="A19" s="10"/>
      <c r="B19" s="10"/>
      <c r="C19" s="10"/>
      <c r="D19" s="10"/>
      <c r="E19" s="10"/>
      <c r="F19" s="11"/>
      <c r="G19" s="11"/>
      <c r="H19" s="21"/>
      <c r="I19" s="11"/>
    </row>
    <row r="20" spans="1:9" ht="28.5" x14ac:dyDescent="0.2">
      <c r="A20" s="38" t="s">
        <v>15</v>
      </c>
      <c r="B20" s="39"/>
      <c r="C20" s="39"/>
      <c r="D20" s="39"/>
      <c r="E20" s="39"/>
      <c r="F20" s="39"/>
      <c r="G20" s="39"/>
      <c r="H20" s="39"/>
      <c r="I20" s="39"/>
    </row>
    <row r="21" spans="1:9" ht="18.75" x14ac:dyDescent="0.3">
      <c r="A21" s="40" t="s">
        <v>34</v>
      </c>
      <c r="B21" s="41"/>
      <c r="C21" s="41"/>
      <c r="D21" s="41"/>
      <c r="E21" s="41"/>
      <c r="F21" s="41"/>
      <c r="G21" s="41"/>
      <c r="H21" s="41"/>
      <c r="I21" s="41"/>
    </row>
    <row r="22" spans="1:9" ht="18" x14ac:dyDescent="0.25">
      <c r="A22" s="10"/>
      <c r="B22" s="10"/>
      <c r="C22" s="10"/>
      <c r="D22" s="13"/>
      <c r="E22" s="10"/>
      <c r="F22" s="11"/>
      <c r="G22" s="11"/>
      <c r="H22" s="21"/>
      <c r="I22" s="11"/>
    </row>
    <row r="23" spans="1:9" x14ac:dyDescent="0.25">
      <c r="A23" s="18" t="s">
        <v>0</v>
      </c>
      <c r="B23" s="18" t="s">
        <v>1</v>
      </c>
      <c r="C23" s="18" t="s">
        <v>2</v>
      </c>
      <c r="D23" s="18" t="s">
        <v>10</v>
      </c>
      <c r="E23" s="18" t="s">
        <v>7</v>
      </c>
      <c r="F23" s="19" t="s">
        <v>8</v>
      </c>
      <c r="G23" s="19" t="s">
        <v>29</v>
      </c>
      <c r="H23" s="20" t="s">
        <v>6</v>
      </c>
      <c r="I23" s="19" t="s">
        <v>9</v>
      </c>
    </row>
    <row r="24" spans="1:9" x14ac:dyDescent="0.25">
      <c r="A24" s="18">
        <v>1</v>
      </c>
      <c r="B24" s="18" t="s">
        <v>33</v>
      </c>
      <c r="C24" s="17" t="s">
        <v>35</v>
      </c>
      <c r="D24" s="20">
        <f>SUM('Robert Benoit II'!Q16)</f>
        <v>2</v>
      </c>
      <c r="E24" s="20">
        <f>SUM('Robert Benoit II'!R16)</f>
        <v>358</v>
      </c>
      <c r="F24" s="19">
        <f>SUM('Robert Benoit II'!S16)</f>
        <v>179</v>
      </c>
      <c r="G24" s="20">
        <f>SUM('Robert Benoit II'!T16)</f>
        <v>0</v>
      </c>
      <c r="H24" s="20">
        <f>SUM('Robert Benoit II'!U16)</f>
        <v>5</v>
      </c>
      <c r="I24" s="19">
        <f>SUM('Robert Benoit II'!V16)</f>
        <v>184</v>
      </c>
    </row>
    <row r="26" spans="1:9" x14ac:dyDescent="0.25">
      <c r="A26" s="10"/>
      <c r="B26" s="10"/>
      <c r="C26" s="10"/>
      <c r="D26" s="10"/>
      <c r="E26" s="10"/>
      <c r="F26" s="11"/>
      <c r="G26" s="11"/>
      <c r="H26" s="21"/>
      <c r="I26" s="11"/>
    </row>
    <row r="27" spans="1:9" ht="28.5" x14ac:dyDescent="0.2">
      <c r="A27" s="38" t="s">
        <v>16</v>
      </c>
      <c r="B27" s="39"/>
      <c r="C27" s="39"/>
      <c r="D27" s="39"/>
      <c r="E27" s="39"/>
      <c r="F27" s="39"/>
      <c r="G27" s="39"/>
      <c r="H27" s="39"/>
      <c r="I27" s="39"/>
    </row>
    <row r="28" spans="1:9" ht="18.75" x14ac:dyDescent="0.3">
      <c r="A28" s="40" t="s">
        <v>34</v>
      </c>
      <c r="B28" s="41"/>
      <c r="C28" s="41"/>
      <c r="D28" s="41"/>
      <c r="E28" s="41"/>
      <c r="F28" s="41"/>
      <c r="G28" s="41"/>
      <c r="H28" s="41"/>
      <c r="I28" s="41"/>
    </row>
    <row r="29" spans="1:9" x14ac:dyDescent="0.25">
      <c r="A29" s="10"/>
      <c r="B29" s="10"/>
      <c r="C29" s="10"/>
      <c r="D29" s="10"/>
      <c r="E29" s="10"/>
      <c r="F29" s="11"/>
      <c r="G29" s="11"/>
      <c r="H29" s="21"/>
      <c r="I29" s="11"/>
    </row>
    <row r="30" spans="1:9" x14ac:dyDescent="0.25">
      <c r="A30" s="18" t="s">
        <v>0</v>
      </c>
      <c r="B30" s="18" t="s">
        <v>1</v>
      </c>
      <c r="C30" s="18" t="s">
        <v>2</v>
      </c>
      <c r="D30" s="18" t="s">
        <v>10</v>
      </c>
      <c r="E30" s="18" t="s">
        <v>7</v>
      </c>
      <c r="F30" s="19" t="s">
        <v>8</v>
      </c>
      <c r="G30" s="19" t="s">
        <v>29</v>
      </c>
      <c r="H30" s="20" t="s">
        <v>6</v>
      </c>
      <c r="I30" s="19" t="s">
        <v>9</v>
      </c>
    </row>
    <row r="31" spans="1:9" x14ac:dyDescent="0.25">
      <c r="A31" s="18">
        <v>1</v>
      </c>
      <c r="B31" s="18" t="s">
        <v>41</v>
      </c>
      <c r="C31" s="17" t="s">
        <v>35</v>
      </c>
      <c r="D31" s="20">
        <f>SUM('Robert Benoit II'!Q22)</f>
        <v>2</v>
      </c>
      <c r="E31" s="20">
        <f>SUM('Robert Benoit II'!R22)</f>
        <v>359</v>
      </c>
      <c r="F31" s="19">
        <f>SUM('Robert Benoit II'!S22)</f>
        <v>179.5</v>
      </c>
      <c r="G31" s="20">
        <f>SUM('Robert Benoit II'!T22)</f>
        <v>0</v>
      </c>
      <c r="H31" s="20">
        <f>SUM('Robert Benoit II'!U22)</f>
        <v>5</v>
      </c>
      <c r="I31" s="19">
        <f>SUM('Robert Benoit II'!V22)</f>
        <v>184.5</v>
      </c>
    </row>
    <row r="32" spans="1:9" x14ac:dyDescent="0.25">
      <c r="C32" s="17"/>
    </row>
    <row r="33" spans="1:9" x14ac:dyDescent="0.25">
      <c r="A33" s="10"/>
      <c r="B33" s="10"/>
      <c r="C33" s="10"/>
      <c r="D33" s="10"/>
      <c r="E33" s="10"/>
      <c r="F33" s="11"/>
      <c r="G33" s="11"/>
      <c r="H33" s="21"/>
      <c r="I33" s="11"/>
    </row>
    <row r="34" spans="1:9" ht="28.5" x14ac:dyDescent="0.2">
      <c r="A34" s="38" t="s">
        <v>17</v>
      </c>
      <c r="B34" s="39"/>
      <c r="C34" s="39"/>
      <c r="D34" s="39"/>
      <c r="E34" s="39"/>
      <c r="F34" s="39"/>
      <c r="G34" s="39"/>
      <c r="H34" s="39"/>
      <c r="I34" s="39"/>
    </row>
    <row r="35" spans="1:9" ht="18.75" x14ac:dyDescent="0.3">
      <c r="A35" s="40" t="s">
        <v>34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5">
      <c r="A36" s="10"/>
      <c r="B36" s="10"/>
      <c r="C36" s="10"/>
      <c r="D36" s="10"/>
      <c r="E36" s="10"/>
      <c r="F36" s="11"/>
      <c r="G36" s="11"/>
      <c r="H36" s="21"/>
      <c r="I36" s="11"/>
    </row>
    <row r="37" spans="1:9" x14ac:dyDescent="0.25">
      <c r="A37" s="18" t="s">
        <v>0</v>
      </c>
      <c r="B37" s="18" t="s">
        <v>1</v>
      </c>
      <c r="C37" s="18" t="s">
        <v>2</v>
      </c>
      <c r="D37" s="18" t="s">
        <v>10</v>
      </c>
      <c r="E37" s="18" t="s">
        <v>7</v>
      </c>
      <c r="F37" s="19" t="s">
        <v>8</v>
      </c>
      <c r="G37" s="19" t="s">
        <v>29</v>
      </c>
      <c r="H37" s="20" t="s">
        <v>6</v>
      </c>
      <c r="I37" s="19" t="s">
        <v>9</v>
      </c>
    </row>
    <row r="38" spans="1:9" x14ac:dyDescent="0.25">
      <c r="A38" s="18">
        <v>1</v>
      </c>
      <c r="B38" s="18" t="s">
        <v>42</v>
      </c>
      <c r="C38" s="17" t="s">
        <v>35</v>
      </c>
      <c r="D38" s="20">
        <f>SUM('Robert Benoit II'!Q28)</f>
        <v>2</v>
      </c>
      <c r="E38" s="20">
        <f>SUM('Robert Benoit II'!R28)</f>
        <v>368</v>
      </c>
      <c r="F38" s="19">
        <f>SUM('Robert Benoit II'!S28)</f>
        <v>184</v>
      </c>
      <c r="G38" s="20">
        <f>SUM('Robert Benoit II'!T28)</f>
        <v>0</v>
      </c>
      <c r="H38" s="20">
        <f>SUM('Robert Benoit II'!U28)</f>
        <v>5</v>
      </c>
      <c r="I38" s="19">
        <f>SUM('Robert Benoit II'!V28)</f>
        <v>189</v>
      </c>
    </row>
  </sheetData>
  <protectedRanges>
    <protectedRange algorithmName="SHA-512" hashValue="ON39YdpmFHfN9f47KpiRvqrKx0V9+erV1CNkpWzYhW/Qyc6aT8rEyCrvauWSYGZK2ia3o7vd3akF07acHAFpOA==" saltValue="yVW9XmDwTqEnmpSGai0KYg==" spinCount="100000" sqref="C6:C7 C14:C17 C24 C31 C38" name="Range1_9_1_1"/>
    <protectedRange algorithmName="SHA-512" hashValue="ON39YdpmFHfN9f47KpiRvqrKx0V9+erV1CNkpWzYhW/Qyc6aT8rEyCrvauWSYGZK2ia3o7vd3akF07acHAFpOA==" saltValue="yVW9XmDwTqEnmpSGai0KYg==" spinCount="100000" sqref="C32" name="Range1_7_3"/>
  </protectedRanges>
  <mergeCells count="10">
    <mergeCell ref="A27:I27"/>
    <mergeCell ref="A28:I28"/>
    <mergeCell ref="A34:I34"/>
    <mergeCell ref="A35:I35"/>
    <mergeCell ref="A2:I2"/>
    <mergeCell ref="A3:I3"/>
    <mergeCell ref="A10:I10"/>
    <mergeCell ref="A11:I11"/>
    <mergeCell ref="A20:I20"/>
    <mergeCell ref="A21:I21"/>
  </mergeCells>
  <hyperlinks>
    <hyperlink ref="C6" location="'Robert Benoit II'!A1" display="Robert Benoit II" xr:uid="{8A3E96EB-87C5-43BE-A66C-583E5A60D3E8}"/>
    <hyperlink ref="C7" location="'Robert Benoit II'!A1" display="Robert Benoit II" xr:uid="{72C388D7-702C-4386-81D1-EF076B60C2DC}"/>
    <hyperlink ref="C14" location="'Robert Benoit II'!A1" display="Robert Benoit II" xr:uid="{69534A7D-DF1C-4E09-A2FE-F3AAC42D13E7}"/>
    <hyperlink ref="C15" location="'Robert Benoit II'!A1" display="Robert Benoit II" xr:uid="{060EEEFC-238A-416F-8205-92063F3A7E8C}"/>
    <hyperlink ref="C16" location="'Robert Benoit II'!A1" display="Robert Benoit II" xr:uid="{49C28063-ABAE-4207-BD23-850A4BE499E1}"/>
    <hyperlink ref="C17" location="'Robert Benoit II'!A1" display="Robert Benoit II" xr:uid="{4B5C6390-6EC3-41AC-8D58-94DD8E0AF83F}"/>
    <hyperlink ref="C24" location="'Robert Benoit II'!A1" display="Robert Benoit II" xr:uid="{C3813F40-F370-4945-847C-723384E1ED2F}"/>
    <hyperlink ref="C31" location="'Robert Benoit II'!A1" display="Robert Benoit II" xr:uid="{1DEF7152-1AE7-4BC5-ADD8-7CB8CEE91979}"/>
    <hyperlink ref="C38" location="'Robert Benoit II'!A1" display="Robert Benoit II" xr:uid="{732802A4-8384-47E1-950A-38C1CAAFC09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107A-7D88-45C3-8D5B-E9A4B224890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18</v>
      </c>
      <c r="F1" s="28" t="s">
        <v>19</v>
      </c>
      <c r="G1" s="28" t="s">
        <v>20</v>
      </c>
      <c r="H1" s="28" t="s">
        <v>19</v>
      </c>
      <c r="I1" s="28" t="s">
        <v>21</v>
      </c>
      <c r="J1" s="28" t="s">
        <v>19</v>
      </c>
      <c r="K1" s="28" t="s">
        <v>22</v>
      </c>
      <c r="L1" s="28" t="s">
        <v>19</v>
      </c>
      <c r="M1" s="28" t="s">
        <v>23</v>
      </c>
      <c r="N1" s="28" t="s">
        <v>19</v>
      </c>
      <c r="O1" s="28" t="s">
        <v>24</v>
      </c>
      <c r="P1" s="28" t="s">
        <v>19</v>
      </c>
      <c r="Q1" s="29" t="s">
        <v>25</v>
      </c>
      <c r="R1" s="30" t="s">
        <v>26</v>
      </c>
      <c r="S1" s="31" t="s">
        <v>5</v>
      </c>
      <c r="T1" s="31" t="s">
        <v>27</v>
      </c>
      <c r="U1" s="30" t="s">
        <v>6</v>
      </c>
      <c r="V1" s="31" t="s">
        <v>28</v>
      </c>
      <c r="X1" s="35" t="s">
        <v>30</v>
      </c>
    </row>
    <row r="2" spans="1:24" ht="15" customHeight="1" x14ac:dyDescent="0.25">
      <c r="A2" s="1" t="s">
        <v>32</v>
      </c>
      <c r="B2" s="42" t="s">
        <v>37</v>
      </c>
      <c r="C2" s="43">
        <v>45738</v>
      </c>
      <c r="D2" s="44" t="s">
        <v>36</v>
      </c>
      <c r="E2" s="45">
        <v>165</v>
      </c>
      <c r="F2" s="46"/>
      <c r="G2" s="45">
        <v>168</v>
      </c>
      <c r="H2" s="46"/>
      <c r="I2" s="45"/>
      <c r="J2" s="46"/>
      <c r="K2" s="45"/>
      <c r="L2" s="46"/>
      <c r="M2" s="45"/>
      <c r="N2" s="46"/>
      <c r="O2" s="45"/>
      <c r="P2" s="46"/>
      <c r="Q2" s="47">
        <v>2</v>
      </c>
      <c r="R2" s="47">
        <v>333</v>
      </c>
      <c r="S2" s="48">
        <v>166.5</v>
      </c>
      <c r="T2" s="49">
        <v>0</v>
      </c>
      <c r="U2" s="50">
        <v>4</v>
      </c>
      <c r="V2" s="51">
        <v>170.5</v>
      </c>
    </row>
    <row r="4" spans="1:24" x14ac:dyDescent="0.25">
      <c r="Q4" s="32">
        <f>SUM(Q2:Q3)</f>
        <v>2</v>
      </c>
      <c r="R4" s="32">
        <f>SUM(R2:R3)</f>
        <v>333</v>
      </c>
      <c r="S4" s="33">
        <f>SUM(R4/Q4)</f>
        <v>166.5</v>
      </c>
      <c r="T4" s="32">
        <f>SUM(T2:T3)</f>
        <v>0</v>
      </c>
      <c r="U4" s="32">
        <f>SUM(U2:U3)</f>
        <v>4</v>
      </c>
      <c r="V4" s="34">
        <f>SUM(S4+U4)</f>
        <v>170.5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P2 T2" name="Range1_3_5_1"/>
  </protectedRanges>
  <hyperlinks>
    <hyperlink ref="X1" location="'Louisiana 2025'!A1" display="Return to Rankings" xr:uid="{08D0F112-F7A4-4A68-B06B-49DE956CDDC0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13CE-3915-469A-AD28-83C61410F4F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18</v>
      </c>
      <c r="F1" s="28" t="s">
        <v>19</v>
      </c>
      <c r="G1" s="28" t="s">
        <v>20</v>
      </c>
      <c r="H1" s="28" t="s">
        <v>19</v>
      </c>
      <c r="I1" s="28" t="s">
        <v>21</v>
      </c>
      <c r="J1" s="28" t="s">
        <v>19</v>
      </c>
      <c r="K1" s="28" t="s">
        <v>22</v>
      </c>
      <c r="L1" s="28" t="s">
        <v>19</v>
      </c>
      <c r="M1" s="28" t="s">
        <v>23</v>
      </c>
      <c r="N1" s="28" t="s">
        <v>19</v>
      </c>
      <c r="O1" s="28" t="s">
        <v>24</v>
      </c>
      <c r="P1" s="28" t="s">
        <v>19</v>
      </c>
      <c r="Q1" s="29" t="s">
        <v>25</v>
      </c>
      <c r="R1" s="30" t="s">
        <v>26</v>
      </c>
      <c r="S1" s="31" t="s">
        <v>5</v>
      </c>
      <c r="T1" s="31" t="s">
        <v>27</v>
      </c>
      <c r="U1" s="30" t="s">
        <v>6</v>
      </c>
      <c r="V1" s="31" t="s">
        <v>28</v>
      </c>
      <c r="X1" s="35" t="s">
        <v>30</v>
      </c>
    </row>
    <row r="2" spans="1:24" ht="15" customHeight="1" x14ac:dyDescent="0.25">
      <c r="A2" s="1" t="s">
        <v>11</v>
      </c>
      <c r="B2" s="2" t="s">
        <v>38</v>
      </c>
      <c r="C2" s="3">
        <v>45738</v>
      </c>
      <c r="D2" s="4" t="s">
        <v>36</v>
      </c>
      <c r="E2" s="5">
        <v>175</v>
      </c>
      <c r="F2" s="22"/>
      <c r="G2" s="23">
        <v>183</v>
      </c>
      <c r="H2" s="22"/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358</v>
      </c>
      <c r="S2" s="7">
        <v>179</v>
      </c>
      <c r="T2" s="36">
        <v>0</v>
      </c>
      <c r="U2" s="8">
        <v>7</v>
      </c>
      <c r="V2" s="9">
        <v>186</v>
      </c>
    </row>
    <row r="4" spans="1:24" x14ac:dyDescent="0.25">
      <c r="Q4" s="32">
        <f>SUM(Q2:Q3)</f>
        <v>2</v>
      </c>
      <c r="R4" s="32">
        <f>SUM(R2:R3)</f>
        <v>358</v>
      </c>
      <c r="S4" s="33">
        <f>SUM(R4/Q4)</f>
        <v>179</v>
      </c>
      <c r="T4" s="32">
        <f>SUM(T2:T3)</f>
        <v>0</v>
      </c>
      <c r="U4" s="32">
        <f>SUM(U2:U3)</f>
        <v>7</v>
      </c>
      <c r="V4" s="34">
        <f>SUM(S4+U4)</f>
        <v>186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</protectedRanges>
  <hyperlinks>
    <hyperlink ref="X1" location="'Louisiana 2025'!A1" display="Return to Rankings" xr:uid="{82B671CE-88DB-46EC-BE4B-A0433F5BB16B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2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18</v>
      </c>
      <c r="F1" s="28" t="s">
        <v>19</v>
      </c>
      <c r="G1" s="28" t="s">
        <v>20</v>
      </c>
      <c r="H1" s="28" t="s">
        <v>19</v>
      </c>
      <c r="I1" s="28" t="s">
        <v>21</v>
      </c>
      <c r="J1" s="28" t="s">
        <v>19</v>
      </c>
      <c r="K1" s="28" t="s">
        <v>22</v>
      </c>
      <c r="L1" s="28" t="s">
        <v>19</v>
      </c>
      <c r="M1" s="28" t="s">
        <v>23</v>
      </c>
      <c r="N1" s="28" t="s">
        <v>19</v>
      </c>
      <c r="O1" s="28" t="s">
        <v>24</v>
      </c>
      <c r="P1" s="28" t="s">
        <v>19</v>
      </c>
      <c r="Q1" s="29" t="s">
        <v>25</v>
      </c>
      <c r="R1" s="30" t="s">
        <v>26</v>
      </c>
      <c r="S1" s="31" t="s">
        <v>5</v>
      </c>
      <c r="T1" s="31" t="s">
        <v>27</v>
      </c>
      <c r="U1" s="30" t="s">
        <v>6</v>
      </c>
      <c r="V1" s="31" t="s">
        <v>28</v>
      </c>
      <c r="X1" s="35" t="s">
        <v>30</v>
      </c>
    </row>
    <row r="2" spans="1:24" ht="15" customHeight="1" x14ac:dyDescent="0.25">
      <c r="A2" s="1" t="s">
        <v>32</v>
      </c>
      <c r="B2" s="42" t="s">
        <v>35</v>
      </c>
      <c r="C2" s="43">
        <v>45738</v>
      </c>
      <c r="D2" s="44" t="s">
        <v>36</v>
      </c>
      <c r="E2" s="45">
        <v>175</v>
      </c>
      <c r="F2" s="46"/>
      <c r="G2" s="45">
        <v>180</v>
      </c>
      <c r="H2" s="46"/>
      <c r="I2" s="45"/>
      <c r="J2" s="46"/>
      <c r="K2" s="45"/>
      <c r="L2" s="46"/>
      <c r="M2" s="45"/>
      <c r="N2" s="46"/>
      <c r="O2" s="45"/>
      <c r="P2" s="46"/>
      <c r="Q2" s="47">
        <v>2</v>
      </c>
      <c r="R2" s="47">
        <v>355</v>
      </c>
      <c r="S2" s="48">
        <v>177.5</v>
      </c>
      <c r="T2" s="49">
        <v>0</v>
      </c>
      <c r="U2" s="50">
        <v>9</v>
      </c>
      <c r="V2" s="51">
        <v>186.5</v>
      </c>
    </row>
    <row r="4" spans="1:24" x14ac:dyDescent="0.25">
      <c r="Q4" s="32">
        <f>SUM(Q2:Q3)</f>
        <v>2</v>
      </c>
      <c r="R4" s="32">
        <f>SUM(R2:R3)</f>
        <v>355</v>
      </c>
      <c r="S4" s="33">
        <f>SUM(R4/Q4)</f>
        <v>177.5</v>
      </c>
      <c r="T4" s="32">
        <f>SUM(T2:T3)</f>
        <v>0</v>
      </c>
      <c r="U4" s="32">
        <f>SUM(U2:U3)</f>
        <v>9</v>
      </c>
      <c r="V4" s="34">
        <f>SUM(S4+U4)</f>
        <v>186.5</v>
      </c>
    </row>
    <row r="7" spans="1:24" x14ac:dyDescent="0.25">
      <c r="A7" s="24" t="s">
        <v>1</v>
      </c>
      <c r="B7" s="25" t="s">
        <v>2</v>
      </c>
      <c r="C7" s="26" t="s">
        <v>3</v>
      </c>
      <c r="D7" s="27" t="s">
        <v>4</v>
      </c>
      <c r="E7" s="28" t="s">
        <v>18</v>
      </c>
      <c r="F7" s="28" t="s">
        <v>19</v>
      </c>
      <c r="G7" s="28" t="s">
        <v>20</v>
      </c>
      <c r="H7" s="28" t="s">
        <v>19</v>
      </c>
      <c r="I7" s="28" t="s">
        <v>21</v>
      </c>
      <c r="J7" s="28" t="s">
        <v>19</v>
      </c>
      <c r="K7" s="28" t="s">
        <v>22</v>
      </c>
      <c r="L7" s="28" t="s">
        <v>19</v>
      </c>
      <c r="M7" s="28" t="s">
        <v>23</v>
      </c>
      <c r="N7" s="28" t="s">
        <v>19</v>
      </c>
      <c r="O7" s="28" t="s">
        <v>24</v>
      </c>
      <c r="P7" s="28" t="s">
        <v>19</v>
      </c>
      <c r="Q7" s="29" t="s">
        <v>25</v>
      </c>
      <c r="R7" s="30" t="s">
        <v>26</v>
      </c>
      <c r="S7" s="31" t="s">
        <v>5</v>
      </c>
      <c r="T7" s="31" t="s">
        <v>27</v>
      </c>
      <c r="U7" s="30" t="s">
        <v>6</v>
      </c>
      <c r="V7" s="31" t="s">
        <v>28</v>
      </c>
    </row>
    <row r="8" spans="1:24" x14ac:dyDescent="0.25">
      <c r="A8" s="1" t="s">
        <v>11</v>
      </c>
      <c r="B8" s="2" t="s">
        <v>35</v>
      </c>
      <c r="C8" s="52">
        <v>45738</v>
      </c>
      <c r="D8" s="4" t="s">
        <v>36</v>
      </c>
      <c r="E8" s="5">
        <v>182</v>
      </c>
      <c r="F8" s="22"/>
      <c r="G8" s="23">
        <v>175</v>
      </c>
      <c r="H8" s="22"/>
      <c r="I8" s="5"/>
      <c r="J8" s="22"/>
      <c r="K8" s="5"/>
      <c r="L8" s="22"/>
      <c r="M8" s="5"/>
      <c r="N8" s="22"/>
      <c r="O8" s="5"/>
      <c r="P8" s="22"/>
      <c r="Q8" s="6">
        <v>2</v>
      </c>
      <c r="R8" s="6">
        <v>357</v>
      </c>
      <c r="S8" s="7">
        <v>178.5</v>
      </c>
      <c r="T8" s="36">
        <v>0</v>
      </c>
      <c r="U8" s="8">
        <v>6</v>
      </c>
      <c r="V8" s="9">
        <v>184.5</v>
      </c>
    </row>
    <row r="10" spans="1:24" x14ac:dyDescent="0.25">
      <c r="Q10" s="32">
        <f>SUM(Q8:Q9)</f>
        <v>2</v>
      </c>
      <c r="R10" s="32">
        <f>SUM(R8:R9)</f>
        <v>357</v>
      </c>
      <c r="S10" s="33">
        <f>SUM(R10/Q10)</f>
        <v>178.5</v>
      </c>
      <c r="T10" s="32">
        <f>SUM(T8:T9)</f>
        <v>0</v>
      </c>
      <c r="U10" s="32">
        <f>SUM(U8:U9)</f>
        <v>6</v>
      </c>
      <c r="V10" s="34">
        <f>SUM(S10+U10)</f>
        <v>184.5</v>
      </c>
    </row>
    <row r="13" spans="1:24" x14ac:dyDescent="0.25">
      <c r="A13" s="24" t="s">
        <v>1</v>
      </c>
      <c r="B13" s="25" t="s">
        <v>2</v>
      </c>
      <c r="C13" s="26" t="s">
        <v>3</v>
      </c>
      <c r="D13" s="27" t="s">
        <v>4</v>
      </c>
      <c r="E13" s="28" t="s">
        <v>18</v>
      </c>
      <c r="F13" s="28" t="s">
        <v>19</v>
      </c>
      <c r="G13" s="28" t="s">
        <v>20</v>
      </c>
      <c r="H13" s="28" t="s">
        <v>19</v>
      </c>
      <c r="I13" s="28" t="s">
        <v>21</v>
      </c>
      <c r="J13" s="28" t="s">
        <v>19</v>
      </c>
      <c r="K13" s="28" t="s">
        <v>22</v>
      </c>
      <c r="L13" s="28" t="s">
        <v>19</v>
      </c>
      <c r="M13" s="28" t="s">
        <v>23</v>
      </c>
      <c r="N13" s="28" t="s">
        <v>19</v>
      </c>
      <c r="O13" s="28" t="s">
        <v>24</v>
      </c>
      <c r="P13" s="28" t="s">
        <v>19</v>
      </c>
      <c r="Q13" s="29" t="s">
        <v>25</v>
      </c>
      <c r="R13" s="30" t="s">
        <v>26</v>
      </c>
      <c r="S13" s="31" t="s">
        <v>5</v>
      </c>
      <c r="T13" s="31" t="s">
        <v>27</v>
      </c>
      <c r="U13" s="30" t="s">
        <v>6</v>
      </c>
      <c r="V13" s="31" t="s">
        <v>28</v>
      </c>
    </row>
    <row r="14" spans="1:24" x14ac:dyDescent="0.25">
      <c r="A14" s="1" t="s">
        <v>33</v>
      </c>
      <c r="B14" s="2" t="s">
        <v>35</v>
      </c>
      <c r="C14" s="3">
        <v>45738</v>
      </c>
      <c r="D14" s="4" t="s">
        <v>36</v>
      </c>
      <c r="E14" s="23">
        <v>180</v>
      </c>
      <c r="F14" s="22"/>
      <c r="G14" s="23">
        <v>178</v>
      </c>
      <c r="H14" s="22"/>
      <c r="I14" s="5"/>
      <c r="J14" s="22"/>
      <c r="K14" s="37"/>
      <c r="L14" s="22"/>
      <c r="M14" s="37"/>
      <c r="N14" s="22"/>
      <c r="O14" s="5"/>
      <c r="P14" s="22"/>
      <c r="Q14" s="6">
        <v>2</v>
      </c>
      <c r="R14" s="6">
        <v>358</v>
      </c>
      <c r="S14" s="7">
        <v>179</v>
      </c>
      <c r="T14" s="36">
        <v>0</v>
      </c>
      <c r="U14" s="8">
        <v>5</v>
      </c>
      <c r="V14" s="9">
        <v>184</v>
      </c>
    </row>
    <row r="16" spans="1:24" x14ac:dyDescent="0.25">
      <c r="Q16" s="32">
        <f>SUM(Q14:Q15)</f>
        <v>2</v>
      </c>
      <c r="R16" s="32">
        <f>SUM(R14:R15)</f>
        <v>358</v>
      </c>
      <c r="S16" s="33">
        <f>SUM(R16/Q16)</f>
        <v>179</v>
      </c>
      <c r="T16" s="32">
        <f>SUM(T14:T15)</f>
        <v>0</v>
      </c>
      <c r="U16" s="32">
        <f>SUM(U14:U15)</f>
        <v>5</v>
      </c>
      <c r="V16" s="34">
        <f>SUM(S16+U16)</f>
        <v>184</v>
      </c>
    </row>
    <row r="19" spans="1:22" x14ac:dyDescent="0.25">
      <c r="A19" s="24" t="s">
        <v>1</v>
      </c>
      <c r="B19" s="25" t="s">
        <v>2</v>
      </c>
      <c r="C19" s="26" t="s">
        <v>3</v>
      </c>
      <c r="D19" s="27" t="s">
        <v>4</v>
      </c>
      <c r="E19" s="28" t="s">
        <v>18</v>
      </c>
      <c r="F19" s="28" t="s">
        <v>19</v>
      </c>
      <c r="G19" s="28" t="s">
        <v>20</v>
      </c>
      <c r="H19" s="28" t="s">
        <v>19</v>
      </c>
      <c r="I19" s="28" t="s">
        <v>21</v>
      </c>
      <c r="J19" s="28" t="s">
        <v>19</v>
      </c>
      <c r="K19" s="28" t="s">
        <v>22</v>
      </c>
      <c r="L19" s="28" t="s">
        <v>19</v>
      </c>
      <c r="M19" s="28" t="s">
        <v>23</v>
      </c>
      <c r="N19" s="28" t="s">
        <v>19</v>
      </c>
      <c r="O19" s="28" t="s">
        <v>24</v>
      </c>
      <c r="P19" s="28" t="s">
        <v>19</v>
      </c>
      <c r="Q19" s="29" t="s">
        <v>25</v>
      </c>
      <c r="R19" s="30" t="s">
        <v>26</v>
      </c>
      <c r="S19" s="31" t="s">
        <v>5</v>
      </c>
      <c r="T19" s="31" t="s">
        <v>27</v>
      </c>
      <c r="U19" s="30" t="s">
        <v>6</v>
      </c>
      <c r="V19" s="31" t="s">
        <v>28</v>
      </c>
    </row>
    <row r="20" spans="1:22" x14ac:dyDescent="0.25">
      <c r="A20" s="1" t="s">
        <v>43</v>
      </c>
      <c r="B20" s="2" t="s">
        <v>35</v>
      </c>
      <c r="C20" s="3">
        <v>45738</v>
      </c>
      <c r="D20" s="4" t="s">
        <v>36</v>
      </c>
      <c r="E20" s="5">
        <v>181</v>
      </c>
      <c r="F20" s="22"/>
      <c r="G20" s="5">
        <v>178</v>
      </c>
      <c r="H20" s="22"/>
      <c r="I20" s="5"/>
      <c r="J20" s="22"/>
      <c r="K20" s="5"/>
      <c r="L20" s="22"/>
      <c r="M20" s="5"/>
      <c r="N20" s="22"/>
      <c r="O20" s="5"/>
      <c r="P20" s="22"/>
      <c r="Q20" s="6">
        <v>2</v>
      </c>
      <c r="R20" s="6">
        <v>359</v>
      </c>
      <c r="S20" s="7">
        <v>179.5</v>
      </c>
      <c r="T20" s="36">
        <v>0</v>
      </c>
      <c r="U20" s="8">
        <v>5</v>
      </c>
      <c r="V20" s="9">
        <v>184.5</v>
      </c>
    </row>
    <row r="22" spans="1:22" x14ac:dyDescent="0.25">
      <c r="Q22" s="32">
        <f>SUM(Q20:Q21)</f>
        <v>2</v>
      </c>
      <c r="R22" s="32">
        <f>SUM(R20:R21)</f>
        <v>359</v>
      </c>
      <c r="S22" s="33">
        <f>SUM(R22/Q22)</f>
        <v>179.5</v>
      </c>
      <c r="T22" s="32">
        <f>SUM(T20:T21)</f>
        <v>0</v>
      </c>
      <c r="U22" s="32">
        <f>SUM(U20:U21)</f>
        <v>5</v>
      </c>
      <c r="V22" s="34">
        <f>SUM(S22+U22)</f>
        <v>184.5</v>
      </c>
    </row>
    <row r="25" spans="1:22" x14ac:dyDescent="0.25">
      <c r="A25" s="24" t="s">
        <v>1</v>
      </c>
      <c r="B25" s="25" t="s">
        <v>2</v>
      </c>
      <c r="C25" s="26" t="s">
        <v>3</v>
      </c>
      <c r="D25" s="27" t="s">
        <v>4</v>
      </c>
      <c r="E25" s="28" t="s">
        <v>18</v>
      </c>
      <c r="F25" s="28" t="s">
        <v>19</v>
      </c>
      <c r="G25" s="28" t="s">
        <v>20</v>
      </c>
      <c r="H25" s="28" t="s">
        <v>19</v>
      </c>
      <c r="I25" s="28" t="s">
        <v>21</v>
      </c>
      <c r="J25" s="28" t="s">
        <v>19</v>
      </c>
      <c r="K25" s="28" t="s">
        <v>22</v>
      </c>
      <c r="L25" s="28" t="s">
        <v>19</v>
      </c>
      <c r="M25" s="28" t="s">
        <v>23</v>
      </c>
      <c r="N25" s="28" t="s">
        <v>19</v>
      </c>
      <c r="O25" s="28" t="s">
        <v>24</v>
      </c>
      <c r="P25" s="28" t="s">
        <v>19</v>
      </c>
      <c r="Q25" s="29" t="s">
        <v>25</v>
      </c>
      <c r="R25" s="30" t="s">
        <v>26</v>
      </c>
      <c r="S25" s="31" t="s">
        <v>5</v>
      </c>
      <c r="T25" s="31" t="s">
        <v>27</v>
      </c>
      <c r="U25" s="30" t="s">
        <v>6</v>
      </c>
      <c r="V25" s="31" t="s">
        <v>28</v>
      </c>
    </row>
    <row r="26" spans="1:22" x14ac:dyDescent="0.25">
      <c r="A26" s="1" t="s">
        <v>44</v>
      </c>
      <c r="B26" s="2" t="s">
        <v>35</v>
      </c>
      <c r="C26" s="3">
        <v>45738</v>
      </c>
      <c r="D26" s="4" t="s">
        <v>36</v>
      </c>
      <c r="E26" s="5">
        <v>189</v>
      </c>
      <c r="F26" s="22"/>
      <c r="G26" s="5">
        <v>179</v>
      </c>
      <c r="H26" s="22"/>
      <c r="I26" s="5"/>
      <c r="J26" s="22"/>
      <c r="K26" s="5"/>
      <c r="L26" s="22"/>
      <c r="M26" s="5"/>
      <c r="N26" s="22"/>
      <c r="O26" s="5"/>
      <c r="P26" s="22"/>
      <c r="Q26" s="6">
        <v>2</v>
      </c>
      <c r="R26" s="6">
        <v>368</v>
      </c>
      <c r="S26" s="7">
        <v>184</v>
      </c>
      <c r="T26" s="36">
        <v>0</v>
      </c>
      <c r="U26" s="8">
        <v>5</v>
      </c>
      <c r="V26" s="9">
        <v>189</v>
      </c>
    </row>
    <row r="28" spans="1:22" x14ac:dyDescent="0.25">
      <c r="Q28" s="32">
        <f>SUM(Q26:Q27)</f>
        <v>2</v>
      </c>
      <c r="R28" s="32">
        <f>SUM(R26:R27)</f>
        <v>368</v>
      </c>
      <c r="S28" s="33">
        <f>SUM(R28/Q28)</f>
        <v>184</v>
      </c>
      <c r="T28" s="32">
        <f>SUM(T26:T27)</f>
        <v>0</v>
      </c>
      <c r="U28" s="32">
        <f>SUM(U26:U27)</f>
        <v>5</v>
      </c>
      <c r="V28" s="34">
        <f>SUM(S28+U28)</f>
        <v>189</v>
      </c>
    </row>
  </sheetData>
  <protectedRanges>
    <protectedRange algorithmName="SHA-512" hashValue="ON39YdpmFHfN9f47KpiRvqrKx0V9+erV1CNkpWzYhW/Qyc6aT8rEyCrvauWSYGZK2ia3o7vd3akF07acHAFpOA==" saltValue="yVW9XmDwTqEnmpSGai0KYg==" spinCount="100000" sqref="B1 B7 B13 B19 B25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  <protectedRange algorithmName="SHA-512" hashValue="ON39YdpmFHfN9f47KpiRvqrKx0V9+erV1CNkpWzYhW/Qyc6aT8rEyCrvauWSYGZK2ia3o7vd3akF07acHAFpOA==" saltValue="yVW9XmDwTqEnmpSGai0KYg==" spinCount="100000" sqref="B8" name="Range1_2_3"/>
    <protectedRange algorithmName="SHA-512" hashValue="ON39YdpmFHfN9f47KpiRvqrKx0V9+erV1CNkpWzYhW/Qyc6aT8rEyCrvauWSYGZK2ia3o7vd3akF07acHAFpOA==" saltValue="yVW9XmDwTqEnmpSGai0KYg==" spinCount="100000" sqref="D8" name="Range1_1_1_3"/>
    <protectedRange algorithmName="SHA-512" hashValue="ON39YdpmFHfN9f47KpiRvqrKx0V9+erV1CNkpWzYhW/Qyc6aT8rEyCrvauWSYGZK2ia3o7vd3akF07acHAFpOA==" saltValue="yVW9XmDwTqEnmpSGai0KYg==" spinCount="100000" sqref="B14:C14 E14:P14" name="Range1_3"/>
    <protectedRange algorithmName="SHA-512" hashValue="ON39YdpmFHfN9f47KpiRvqrKx0V9+erV1CNkpWzYhW/Qyc6aT8rEyCrvauWSYGZK2ia3o7vd3akF07acHAFpOA==" saltValue="yVW9XmDwTqEnmpSGai0KYg==" spinCount="100000" sqref="D14" name="Range1_1_2"/>
    <protectedRange algorithmName="SHA-512" hashValue="ON39YdpmFHfN9f47KpiRvqrKx0V9+erV1CNkpWzYhW/Qyc6aT8rEyCrvauWSYGZK2ia3o7vd3akF07acHAFpOA==" saltValue="yVW9XmDwTqEnmpSGai0KYg==" spinCount="100000" sqref="T14" name="Range1_3_5_2"/>
    <protectedRange algorithmName="SHA-512" hashValue="ON39YdpmFHfN9f47KpiRvqrKx0V9+erV1CNkpWzYhW/Qyc6aT8rEyCrvauWSYGZK2ia3o7vd3akF07acHAFpOA==" saltValue="yVW9XmDwTqEnmpSGai0KYg==" spinCount="100000" sqref="B20:C20" name="Range1_4"/>
    <protectedRange algorithmName="SHA-512" hashValue="ON39YdpmFHfN9f47KpiRvqrKx0V9+erV1CNkpWzYhW/Qyc6aT8rEyCrvauWSYGZK2ia3o7vd3akF07acHAFpOA==" saltValue="yVW9XmDwTqEnmpSGai0KYg==" spinCount="100000" sqref="D20" name="Range1_1_3"/>
    <protectedRange algorithmName="SHA-512" hashValue="ON39YdpmFHfN9f47KpiRvqrKx0V9+erV1CNkpWzYhW/Qyc6aT8rEyCrvauWSYGZK2ia3o7vd3akF07acHAFpOA==" saltValue="yVW9XmDwTqEnmpSGai0KYg==" spinCount="100000" sqref="T20" name="Range1_3_5_3"/>
    <protectedRange algorithmName="SHA-512" hashValue="ON39YdpmFHfN9f47KpiRvqrKx0V9+erV1CNkpWzYhW/Qyc6aT8rEyCrvauWSYGZK2ia3o7vd3akF07acHAFpOA==" saltValue="yVW9XmDwTqEnmpSGai0KYg==" spinCount="100000" sqref="E26:F26 B26:C26 H26:P26" name="Range1_5"/>
    <protectedRange algorithmName="SHA-512" hashValue="ON39YdpmFHfN9f47KpiRvqrKx0V9+erV1CNkpWzYhW/Qyc6aT8rEyCrvauWSYGZK2ia3o7vd3akF07acHAFpOA==" saltValue="yVW9XmDwTqEnmpSGai0KYg==" spinCount="100000" sqref="D26" name="Range1_1_4"/>
    <protectedRange algorithmName="SHA-512" hashValue="ON39YdpmFHfN9f47KpiRvqrKx0V9+erV1CNkpWzYhW/Qyc6aT8rEyCrvauWSYGZK2ia3o7vd3akF07acHAFpOA==" saltValue="yVW9XmDwTqEnmpSGai0KYg==" spinCount="100000" sqref="T26" name="Range1_3_5_4"/>
  </protectedRanges>
  <hyperlinks>
    <hyperlink ref="X1" location="'Louisiana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90E2-9AEC-441C-9113-FD46F5B064F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18</v>
      </c>
      <c r="F1" s="28" t="s">
        <v>19</v>
      </c>
      <c r="G1" s="28" t="s">
        <v>20</v>
      </c>
      <c r="H1" s="28" t="s">
        <v>19</v>
      </c>
      <c r="I1" s="28" t="s">
        <v>21</v>
      </c>
      <c r="J1" s="28" t="s">
        <v>19</v>
      </c>
      <c r="K1" s="28" t="s">
        <v>22</v>
      </c>
      <c r="L1" s="28" t="s">
        <v>19</v>
      </c>
      <c r="M1" s="28" t="s">
        <v>23</v>
      </c>
      <c r="N1" s="28" t="s">
        <v>19</v>
      </c>
      <c r="O1" s="28" t="s">
        <v>24</v>
      </c>
      <c r="P1" s="28" t="s">
        <v>19</v>
      </c>
      <c r="Q1" s="29" t="s">
        <v>25</v>
      </c>
      <c r="R1" s="30" t="s">
        <v>26</v>
      </c>
      <c r="S1" s="31" t="s">
        <v>5</v>
      </c>
      <c r="T1" s="31" t="s">
        <v>27</v>
      </c>
      <c r="U1" s="30" t="s">
        <v>6</v>
      </c>
      <c r="V1" s="31" t="s">
        <v>28</v>
      </c>
      <c r="X1" s="35" t="s">
        <v>30</v>
      </c>
    </row>
    <row r="2" spans="1:24" ht="15" customHeight="1" x14ac:dyDescent="0.25">
      <c r="A2" s="1" t="s">
        <v>11</v>
      </c>
      <c r="B2" s="2" t="s">
        <v>39</v>
      </c>
      <c r="C2" s="3">
        <v>45738</v>
      </c>
      <c r="D2" s="4" t="s">
        <v>36</v>
      </c>
      <c r="E2" s="23">
        <v>158</v>
      </c>
      <c r="F2" s="22"/>
      <c r="G2" s="23">
        <v>130</v>
      </c>
      <c r="H2" s="22"/>
      <c r="I2" s="5"/>
      <c r="J2" s="22"/>
      <c r="K2" s="37"/>
      <c r="L2" s="22"/>
      <c r="M2" s="37"/>
      <c r="N2" s="22"/>
      <c r="O2" s="5"/>
      <c r="P2" s="22"/>
      <c r="Q2" s="6">
        <v>2</v>
      </c>
      <c r="R2" s="6">
        <v>288</v>
      </c>
      <c r="S2" s="7">
        <v>144</v>
      </c>
      <c r="T2" s="36">
        <v>0</v>
      </c>
      <c r="U2" s="8">
        <v>2</v>
      </c>
      <c r="V2" s="9">
        <v>146</v>
      </c>
    </row>
    <row r="4" spans="1:24" x14ac:dyDescent="0.25">
      <c r="Q4" s="32">
        <f>SUM(Q2:Q3)</f>
        <v>2</v>
      </c>
      <c r="R4" s="32">
        <f>SUM(R2:R3)</f>
        <v>288</v>
      </c>
      <c r="S4" s="33">
        <f>SUM(R4/Q4)</f>
        <v>144</v>
      </c>
      <c r="T4" s="32">
        <f>SUM(T2:T3)</f>
        <v>0</v>
      </c>
      <c r="U4" s="32">
        <f>SUM(U2:U3)</f>
        <v>2</v>
      </c>
      <c r="V4" s="34">
        <f>SUM(S4+U4)</f>
        <v>146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</protectedRanges>
  <hyperlinks>
    <hyperlink ref="X1" location="'Louisiana 2025'!A1" display="Return to Rankings" xr:uid="{CDCC1A66-17B9-4C59-9557-002F76FD5AD6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0EAD-04DA-49D6-883B-E868F37C6BF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18</v>
      </c>
      <c r="F1" s="28" t="s">
        <v>19</v>
      </c>
      <c r="G1" s="28" t="s">
        <v>20</v>
      </c>
      <c r="H1" s="28" t="s">
        <v>19</v>
      </c>
      <c r="I1" s="28" t="s">
        <v>21</v>
      </c>
      <c r="J1" s="28" t="s">
        <v>19</v>
      </c>
      <c r="K1" s="28" t="s">
        <v>22</v>
      </c>
      <c r="L1" s="28" t="s">
        <v>19</v>
      </c>
      <c r="M1" s="28" t="s">
        <v>23</v>
      </c>
      <c r="N1" s="28" t="s">
        <v>19</v>
      </c>
      <c r="O1" s="28" t="s">
        <v>24</v>
      </c>
      <c r="P1" s="28" t="s">
        <v>19</v>
      </c>
      <c r="Q1" s="29" t="s">
        <v>25</v>
      </c>
      <c r="R1" s="30" t="s">
        <v>26</v>
      </c>
      <c r="S1" s="31" t="s">
        <v>5</v>
      </c>
      <c r="T1" s="31" t="s">
        <v>27</v>
      </c>
      <c r="U1" s="30" t="s">
        <v>6</v>
      </c>
      <c r="V1" s="31" t="s">
        <v>28</v>
      </c>
      <c r="X1" s="35" t="s">
        <v>30</v>
      </c>
    </row>
    <row r="2" spans="1:24" ht="15" customHeight="1" x14ac:dyDescent="0.25">
      <c r="A2" s="1" t="s">
        <v>11</v>
      </c>
      <c r="B2" s="2" t="s">
        <v>40</v>
      </c>
      <c r="C2" s="52">
        <v>45738</v>
      </c>
      <c r="D2" s="53" t="s">
        <v>36</v>
      </c>
      <c r="E2" s="23">
        <v>164</v>
      </c>
      <c r="F2" s="22"/>
      <c r="G2" s="23">
        <v>174</v>
      </c>
      <c r="H2" s="22"/>
      <c r="I2" s="5"/>
      <c r="J2" s="22"/>
      <c r="K2" s="37"/>
      <c r="L2" s="22"/>
      <c r="M2" s="37"/>
      <c r="N2" s="22"/>
      <c r="O2" s="5"/>
      <c r="P2" s="22"/>
      <c r="Q2" s="6">
        <v>2</v>
      </c>
      <c r="R2" s="6">
        <v>338</v>
      </c>
      <c r="S2" s="7">
        <v>169</v>
      </c>
      <c r="T2" s="36">
        <v>0</v>
      </c>
      <c r="U2" s="8">
        <v>3</v>
      </c>
      <c r="V2" s="9">
        <v>172</v>
      </c>
    </row>
    <row r="4" spans="1:24" x14ac:dyDescent="0.25">
      <c r="Q4" s="32">
        <f>SUM(Q2:Q3)</f>
        <v>2</v>
      </c>
      <c r="R4" s="32">
        <f>SUM(R2:R3)</f>
        <v>338</v>
      </c>
      <c r="S4" s="33">
        <f>SUM(R4/Q4)</f>
        <v>169</v>
      </c>
      <c r="T4" s="32">
        <f>SUM(T2:T3)</f>
        <v>0</v>
      </c>
      <c r="U4" s="32">
        <f>SUM(U2:U3)</f>
        <v>3</v>
      </c>
      <c r="V4" s="34">
        <f>SUM(S4+U4)</f>
        <v>172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" name="Range1_2"/>
  </protectedRanges>
  <hyperlinks>
    <hyperlink ref="X1" location="'Louisiana 2025'!A1" display="Return to Rankings" xr:uid="{94DC78ED-0F1F-403D-B712-5DDA9F8BAB85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Louisiana 2025</vt:lpstr>
      <vt:lpstr>Brandon Dubois</vt:lpstr>
      <vt:lpstr>Brian Hanks</vt:lpstr>
      <vt:lpstr>Robert Benoit II</vt:lpstr>
      <vt:lpstr>Shannon Hanks</vt:lpstr>
      <vt:lpstr>Traci Benoit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2025-03-29T03:38:41Z</dcterms:modified>
</cp:coreProperties>
</file>