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13_ncr:1_{6771A99A-9EBF-446A-9D45-07490B035F8E}" xr6:coauthVersionLast="47" xr6:coauthVersionMax="47" xr10:uidLastSave="{00000000-0000-0000-0000-000000000000}"/>
  <bookViews>
    <workbookView xWindow="28680" yWindow="-900" windowWidth="29040" windowHeight="15720" xr2:uid="{A35FAFAA-3A44-445C-BAAA-3002DD1ECE94}"/>
  </bookViews>
  <sheets>
    <sheet name="OLH 2025" sheetId="1" r:id="rId1"/>
    <sheet name="Allen Wood" sheetId="240" r:id="rId2"/>
    <sheet name="Bill Broughton" sheetId="270" r:id="rId3"/>
    <sheet name="Brady Penton" sheetId="261" r:id="rId4"/>
    <sheet name="Brady Riley" sheetId="241" r:id="rId5"/>
    <sheet name="Brandon Eversole" sheetId="242" r:id="rId6"/>
    <sheet name="Brett Lott" sheetId="243" r:id="rId7"/>
    <sheet name="Bud Stell" sheetId="245" r:id="rId8"/>
    <sheet name="Charlie Barba" sheetId="244" r:id="rId9"/>
    <sheet name="Charlie Huebner" sheetId="238" r:id="rId10"/>
    <sheet name="Curtis Jenkins" sheetId="246" r:id="rId11"/>
    <sheet name="Dave Eisenschmied" sheetId="266" r:id="rId12"/>
    <sheet name="David Dockery" sheetId="274" r:id="rId13"/>
    <sheet name="David Ellwood" sheetId="247" r:id="rId14"/>
    <sheet name="Don Kowalsky" sheetId="263" r:id="rId15"/>
    <sheet name="Freddy Geiselbreth" sheetId="248" r:id="rId16"/>
    <sheet name="Gary Gallion" sheetId="264" r:id="rId17"/>
    <sheet name="Glen Dawson" sheetId="249" r:id="rId18"/>
    <sheet name="Glen Dickson" sheetId="250" r:id="rId19"/>
    <sheet name="Glenn Lancaster" sheetId="251" r:id="rId20"/>
    <sheet name="Hubert Kelsheimer" sheetId="252" r:id="rId21"/>
    <sheet name="Hunter Buice" sheetId="267" r:id="rId22"/>
    <sheet name="James Freeman" sheetId="253" r:id="rId23"/>
    <sheet name="Jim Haley" sheetId="275" r:id="rId24"/>
    <sheet name="John Moore" sheetId="254" r:id="rId25"/>
    <sheet name="John Plummer" sheetId="271" r:id="rId26"/>
    <sheet name="John Stapleton" sheetId="276" r:id="rId27"/>
    <sheet name="Landon Stone" sheetId="277" r:id="rId28"/>
    <sheet name="Larry Duncan" sheetId="272" r:id="rId29"/>
    <sheet name="Les Lala" sheetId="255" r:id="rId30"/>
    <sheet name="Mark Crownover" sheetId="256" r:id="rId31"/>
    <sheet name="Mike Gross" sheetId="257" r:id="rId32"/>
    <sheet name="Mingo Harkness" sheetId="265" r:id="rId33"/>
    <sheet name="Neal McPaul" sheetId="278" r:id="rId34"/>
    <sheet name="Raymond Stewart" sheetId="258" r:id="rId35"/>
    <sheet name="Rick Haley" sheetId="273" r:id="rId36"/>
    <sheet name="Ronald Herring" sheetId="268" r:id="rId37"/>
    <sheet name="Stan Hall" sheetId="269" r:id="rId38"/>
    <sheet name="Stephen Mcleod" sheetId="262" r:id="rId39"/>
    <sheet name="Tao Irtz" sheetId="259" r:id="rId40"/>
    <sheet name="Tommy Fort" sheetId="260" r:id="rId41"/>
    <sheet name="Wayne McMillen" sheetId="239" r:id="rId42"/>
  </sheets>
  <definedNames>
    <definedName name="_xlnm._FilterDatabase" localSheetId="0" hidden="1">'OLH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I41" i="1"/>
  <c r="H41" i="1"/>
  <c r="G41" i="1"/>
  <c r="F41" i="1"/>
  <c r="E41" i="1"/>
  <c r="I47" i="1"/>
  <c r="H47" i="1"/>
  <c r="G47" i="1"/>
  <c r="F47" i="1"/>
  <c r="E47" i="1"/>
  <c r="I46" i="1"/>
  <c r="H46" i="1"/>
  <c r="G46" i="1"/>
  <c r="F46" i="1"/>
  <c r="E46" i="1"/>
  <c r="I42" i="1"/>
  <c r="H42" i="1"/>
  <c r="G42" i="1"/>
  <c r="F42" i="1"/>
  <c r="E42" i="1"/>
  <c r="D24" i="1"/>
  <c r="U4" i="278"/>
  <c r="T4" i="278"/>
  <c r="R4" i="278"/>
  <c r="Q4" i="278"/>
  <c r="D41" i="1"/>
  <c r="U4" i="277"/>
  <c r="T4" i="277"/>
  <c r="R4" i="277"/>
  <c r="S4" i="277" s="1"/>
  <c r="V4" i="277" s="1"/>
  <c r="Q4" i="277"/>
  <c r="D47" i="1"/>
  <c r="U4" i="276"/>
  <c r="T4" i="276"/>
  <c r="R4" i="276"/>
  <c r="S4" i="276" s="1"/>
  <c r="V4" i="276" s="1"/>
  <c r="Q4" i="276"/>
  <c r="D46" i="1"/>
  <c r="U4" i="275"/>
  <c r="T4" i="275"/>
  <c r="R4" i="275"/>
  <c r="S4" i="275" s="1"/>
  <c r="V4" i="275" s="1"/>
  <c r="Q4" i="275"/>
  <c r="D42" i="1"/>
  <c r="U4" i="274"/>
  <c r="T4" i="274"/>
  <c r="R4" i="274"/>
  <c r="S4" i="274" s="1"/>
  <c r="V4" i="274" s="1"/>
  <c r="Q4" i="274"/>
  <c r="I38" i="1"/>
  <c r="H38" i="1"/>
  <c r="G38" i="1"/>
  <c r="F38" i="1"/>
  <c r="E38" i="1"/>
  <c r="H12" i="1"/>
  <c r="G12" i="1"/>
  <c r="E12" i="1"/>
  <c r="I44" i="1"/>
  <c r="H44" i="1"/>
  <c r="G44" i="1"/>
  <c r="F44" i="1"/>
  <c r="E44" i="1"/>
  <c r="I31" i="1"/>
  <c r="H31" i="1"/>
  <c r="G31" i="1"/>
  <c r="F31" i="1"/>
  <c r="E31" i="1"/>
  <c r="I30" i="1"/>
  <c r="H30" i="1"/>
  <c r="G30" i="1"/>
  <c r="F30" i="1"/>
  <c r="E30" i="1"/>
  <c r="D38" i="1"/>
  <c r="U5" i="273"/>
  <c r="T5" i="273"/>
  <c r="R5" i="273"/>
  <c r="S5" i="273" s="1"/>
  <c r="V5" i="273" s="1"/>
  <c r="I12" i="1" s="1"/>
  <c r="Q5" i="273"/>
  <c r="D12" i="1" s="1"/>
  <c r="D44" i="1"/>
  <c r="U4" i="272"/>
  <c r="T4" i="272"/>
  <c r="R4" i="272"/>
  <c r="S4" i="272" s="1"/>
  <c r="V4" i="272" s="1"/>
  <c r="Q4" i="272"/>
  <c r="D31" i="1"/>
  <c r="U4" i="271"/>
  <c r="T4" i="271"/>
  <c r="R4" i="271"/>
  <c r="S4" i="271" s="1"/>
  <c r="V4" i="271" s="1"/>
  <c r="Q4" i="271"/>
  <c r="D30" i="1"/>
  <c r="U4" i="270"/>
  <c r="T4" i="270"/>
  <c r="S4" i="270"/>
  <c r="V4" i="270" s="1"/>
  <c r="R4" i="270"/>
  <c r="Q4" i="270"/>
  <c r="I9" i="1"/>
  <c r="H9" i="1"/>
  <c r="G9" i="1"/>
  <c r="F9" i="1"/>
  <c r="E9" i="1"/>
  <c r="H7" i="1"/>
  <c r="E7" i="1"/>
  <c r="H6" i="1"/>
  <c r="D9" i="1"/>
  <c r="I25" i="1"/>
  <c r="H25" i="1"/>
  <c r="G25" i="1"/>
  <c r="F25" i="1"/>
  <c r="I39" i="1"/>
  <c r="H39" i="1"/>
  <c r="G39" i="1"/>
  <c r="F39" i="1"/>
  <c r="I48" i="1"/>
  <c r="H48" i="1"/>
  <c r="G48" i="1"/>
  <c r="F48" i="1"/>
  <c r="E25" i="1"/>
  <c r="E39" i="1"/>
  <c r="E48" i="1"/>
  <c r="E14" i="1"/>
  <c r="D25" i="1"/>
  <c r="U4" i="269"/>
  <c r="T4" i="269"/>
  <c r="R4" i="269"/>
  <c r="S4" i="269" s="1"/>
  <c r="V4" i="269" s="1"/>
  <c r="Q4" i="269"/>
  <c r="D39" i="1"/>
  <c r="U4" i="268"/>
  <c r="T4" i="268"/>
  <c r="R4" i="268"/>
  <c r="S4" i="268" s="1"/>
  <c r="V4" i="268" s="1"/>
  <c r="Q4" i="268"/>
  <c r="D48" i="1"/>
  <c r="U4" i="267"/>
  <c r="T4" i="267"/>
  <c r="R4" i="267"/>
  <c r="S4" i="267" s="1"/>
  <c r="V4" i="267" s="1"/>
  <c r="Q4" i="267"/>
  <c r="D14" i="1"/>
  <c r="U5" i="266"/>
  <c r="H14" i="1" s="1"/>
  <c r="T5" i="266"/>
  <c r="G14" i="1" s="1"/>
  <c r="R5" i="266"/>
  <c r="S5" i="266" s="1"/>
  <c r="V5" i="266" s="1"/>
  <c r="I14" i="1" s="1"/>
  <c r="Q5" i="266"/>
  <c r="I36" i="1"/>
  <c r="H36" i="1"/>
  <c r="G36" i="1"/>
  <c r="F36" i="1"/>
  <c r="E36" i="1"/>
  <c r="I18" i="1"/>
  <c r="H18" i="1"/>
  <c r="G18" i="1"/>
  <c r="F18" i="1"/>
  <c r="E18" i="1"/>
  <c r="I26" i="1"/>
  <c r="H26" i="1"/>
  <c r="G26" i="1"/>
  <c r="F26" i="1"/>
  <c r="E26" i="1"/>
  <c r="D36" i="1"/>
  <c r="U4" i="265"/>
  <c r="T4" i="265"/>
  <c r="R4" i="265"/>
  <c r="S4" i="265" s="1"/>
  <c r="V4" i="265" s="1"/>
  <c r="Q4" i="265"/>
  <c r="D18" i="1"/>
  <c r="U4" i="264"/>
  <c r="T4" i="264"/>
  <c r="R4" i="264"/>
  <c r="S4" i="264" s="1"/>
  <c r="V4" i="264" s="1"/>
  <c r="Q4" i="264"/>
  <c r="D26" i="1"/>
  <c r="U4" i="263"/>
  <c r="T4" i="263"/>
  <c r="R4" i="263"/>
  <c r="S4" i="263" s="1"/>
  <c r="V4" i="263" s="1"/>
  <c r="Q4" i="263"/>
  <c r="E21" i="1"/>
  <c r="U7" i="262"/>
  <c r="H21" i="1" s="1"/>
  <c r="T7" i="262"/>
  <c r="G21" i="1" s="1"/>
  <c r="R7" i="262"/>
  <c r="Q7" i="262"/>
  <c r="D21" i="1" s="1"/>
  <c r="U11" i="261"/>
  <c r="T11" i="261"/>
  <c r="G6" i="1" s="1"/>
  <c r="R11" i="261"/>
  <c r="E6" i="1" s="1"/>
  <c r="Q11" i="261"/>
  <c r="D6" i="1" s="1"/>
  <c r="I43" i="1"/>
  <c r="H43" i="1"/>
  <c r="G43" i="1"/>
  <c r="F43" i="1"/>
  <c r="E43" i="1"/>
  <c r="G23" i="1"/>
  <c r="I22" i="1"/>
  <c r="H22" i="1"/>
  <c r="G22" i="1"/>
  <c r="F22" i="1"/>
  <c r="E22" i="1"/>
  <c r="I19" i="1"/>
  <c r="H19" i="1"/>
  <c r="G19" i="1"/>
  <c r="F19" i="1"/>
  <c r="E19" i="1"/>
  <c r="I29" i="1"/>
  <c r="H29" i="1"/>
  <c r="G29" i="1"/>
  <c r="F29" i="1"/>
  <c r="E29" i="1"/>
  <c r="I32" i="1"/>
  <c r="H32" i="1"/>
  <c r="G32" i="1"/>
  <c r="F32" i="1"/>
  <c r="E32" i="1"/>
  <c r="I28" i="1"/>
  <c r="H28" i="1"/>
  <c r="G28" i="1"/>
  <c r="F28" i="1"/>
  <c r="E28" i="1"/>
  <c r="I27" i="1"/>
  <c r="H27" i="1"/>
  <c r="G27" i="1"/>
  <c r="F27" i="1"/>
  <c r="E27" i="1"/>
  <c r="E35" i="1"/>
  <c r="I33" i="1"/>
  <c r="H33" i="1"/>
  <c r="G33" i="1"/>
  <c r="F33" i="1"/>
  <c r="E33" i="1"/>
  <c r="H45" i="1"/>
  <c r="I34" i="1"/>
  <c r="H34" i="1"/>
  <c r="G34" i="1"/>
  <c r="F34" i="1"/>
  <c r="E34" i="1"/>
  <c r="I20" i="1"/>
  <c r="H20" i="1"/>
  <c r="G20" i="1"/>
  <c r="F20" i="1"/>
  <c r="E20" i="1"/>
  <c r="I40" i="1"/>
  <c r="H40" i="1"/>
  <c r="G40" i="1"/>
  <c r="F40" i="1"/>
  <c r="E40" i="1"/>
  <c r="H16" i="1"/>
  <c r="G16" i="1"/>
  <c r="E16" i="1"/>
  <c r="G13" i="1"/>
  <c r="F13" i="1"/>
  <c r="E13" i="1"/>
  <c r="H17" i="1"/>
  <c r="E17" i="1"/>
  <c r="D43" i="1"/>
  <c r="U4" i="260"/>
  <c r="T4" i="260"/>
  <c r="R4" i="260"/>
  <c r="S4" i="260" s="1"/>
  <c r="V4" i="260" s="1"/>
  <c r="Q4" i="260"/>
  <c r="D23" i="1"/>
  <c r="U5" i="259"/>
  <c r="H23" i="1" s="1"/>
  <c r="T5" i="259"/>
  <c r="R5" i="259"/>
  <c r="E23" i="1" s="1"/>
  <c r="Q5" i="259"/>
  <c r="D22" i="1"/>
  <c r="U4" i="258"/>
  <c r="T4" i="258"/>
  <c r="R4" i="258"/>
  <c r="S4" i="258" s="1"/>
  <c r="V4" i="258" s="1"/>
  <c r="Q4" i="258"/>
  <c r="U6" i="257"/>
  <c r="H11" i="1" s="1"/>
  <c r="T6" i="257"/>
  <c r="G11" i="1" s="1"/>
  <c r="R6" i="257"/>
  <c r="E11" i="1" s="1"/>
  <c r="Q6" i="257"/>
  <c r="D11" i="1" s="1"/>
  <c r="U10" i="256"/>
  <c r="T10" i="256"/>
  <c r="G7" i="1" s="1"/>
  <c r="R10" i="256"/>
  <c r="Q10" i="256"/>
  <c r="D7" i="1" s="1"/>
  <c r="D19" i="1"/>
  <c r="U4" i="255"/>
  <c r="T4" i="255"/>
  <c r="R4" i="255"/>
  <c r="S4" i="255" s="1"/>
  <c r="V4" i="255" s="1"/>
  <c r="Q4" i="255"/>
  <c r="D29" i="1"/>
  <c r="U4" i="254"/>
  <c r="T4" i="254"/>
  <c r="R4" i="254"/>
  <c r="S4" i="254" s="1"/>
  <c r="V4" i="254" s="1"/>
  <c r="Q4" i="254"/>
  <c r="D32" i="1"/>
  <c r="U4" i="253"/>
  <c r="T4" i="253"/>
  <c r="R4" i="253"/>
  <c r="S4" i="253" s="1"/>
  <c r="V4" i="253" s="1"/>
  <c r="Q4" i="253"/>
  <c r="D28" i="1"/>
  <c r="U4" i="252"/>
  <c r="T4" i="252"/>
  <c r="R4" i="252"/>
  <c r="S4" i="252" s="1"/>
  <c r="V4" i="252" s="1"/>
  <c r="Q4" i="252"/>
  <c r="D27" i="1"/>
  <c r="U4" i="251"/>
  <c r="T4" i="251"/>
  <c r="R4" i="251"/>
  <c r="S4" i="251" s="1"/>
  <c r="V4" i="251" s="1"/>
  <c r="Q4" i="251"/>
  <c r="U5" i="250"/>
  <c r="H35" i="1" s="1"/>
  <c r="T5" i="250"/>
  <c r="G35" i="1" s="1"/>
  <c r="R5" i="250"/>
  <c r="S5" i="250" s="1"/>
  <c r="V5" i="250" s="1"/>
  <c r="I35" i="1" s="1"/>
  <c r="Q5" i="250"/>
  <c r="D35" i="1" s="1"/>
  <c r="D33" i="1"/>
  <c r="U4" i="249"/>
  <c r="T4" i="249"/>
  <c r="R4" i="249"/>
  <c r="S4" i="249" s="1"/>
  <c r="V4" i="249" s="1"/>
  <c r="Q4" i="249"/>
  <c r="U8" i="248"/>
  <c r="T8" i="248"/>
  <c r="R8" i="248"/>
  <c r="Q8" i="248"/>
  <c r="U5" i="247"/>
  <c r="T5" i="247"/>
  <c r="G45" i="1" s="1"/>
  <c r="R5" i="247"/>
  <c r="E45" i="1" s="1"/>
  <c r="Q5" i="247"/>
  <c r="D45" i="1" s="1"/>
  <c r="U5" i="246"/>
  <c r="H15" i="1" s="1"/>
  <c r="T5" i="246"/>
  <c r="G15" i="1" s="1"/>
  <c r="R5" i="246"/>
  <c r="S5" i="246" s="1"/>
  <c r="V5" i="246" s="1"/>
  <c r="I15" i="1" s="1"/>
  <c r="Q5" i="246"/>
  <c r="D15" i="1" s="1"/>
  <c r="D20" i="1"/>
  <c r="U4" i="245"/>
  <c r="T4" i="245"/>
  <c r="R4" i="245"/>
  <c r="S4" i="245" s="1"/>
  <c r="V4" i="245" s="1"/>
  <c r="Q4" i="245"/>
  <c r="D34" i="1"/>
  <c r="U4" i="244"/>
  <c r="T4" i="244"/>
  <c r="R4" i="244"/>
  <c r="S4" i="244" s="1"/>
  <c r="V4" i="244" s="1"/>
  <c r="Q4" i="244"/>
  <c r="D40" i="1"/>
  <c r="U4" i="243"/>
  <c r="T4" i="243"/>
  <c r="R4" i="243"/>
  <c r="S4" i="243" s="1"/>
  <c r="V4" i="243" s="1"/>
  <c r="Q4" i="243"/>
  <c r="U5" i="242"/>
  <c r="T5" i="242"/>
  <c r="R5" i="242"/>
  <c r="S5" i="242" s="1"/>
  <c r="V5" i="242" s="1"/>
  <c r="I16" i="1" s="1"/>
  <c r="Q5" i="242"/>
  <c r="D16" i="1" s="1"/>
  <c r="D13" i="1"/>
  <c r="U5" i="241"/>
  <c r="H13" i="1" s="1"/>
  <c r="T5" i="241"/>
  <c r="R5" i="241"/>
  <c r="S5" i="241" s="1"/>
  <c r="Q5" i="241"/>
  <c r="U5" i="240"/>
  <c r="T5" i="240"/>
  <c r="G17" i="1" s="1"/>
  <c r="R5" i="240"/>
  <c r="S5" i="240" s="1"/>
  <c r="F17" i="1" s="1"/>
  <c r="Q5" i="240"/>
  <c r="D17" i="1" s="1"/>
  <c r="D37" i="1"/>
  <c r="U4" i="239"/>
  <c r="H37" i="1" s="1"/>
  <c r="T4" i="239"/>
  <c r="G37" i="1" s="1"/>
  <c r="R4" i="239"/>
  <c r="E37" i="1" s="1"/>
  <c r="Q4" i="239"/>
  <c r="U13" i="238"/>
  <c r="H8" i="1" s="1"/>
  <c r="T13" i="238"/>
  <c r="G8" i="1" s="1"/>
  <c r="R13" i="238"/>
  <c r="E8" i="1" s="1"/>
  <c r="Q13" i="238"/>
  <c r="D8" i="1" s="1"/>
  <c r="S4" i="278" l="1"/>
  <c r="V4" i="278" s="1"/>
  <c r="F12" i="1"/>
  <c r="F14" i="1"/>
  <c r="F16" i="1"/>
  <c r="F35" i="1"/>
  <c r="F15" i="1"/>
  <c r="E15" i="1"/>
  <c r="S8" i="248"/>
  <c r="S7" i="262"/>
  <c r="V5" i="241"/>
  <c r="I13" i="1" s="1"/>
  <c r="S11" i="261"/>
  <c r="F6" i="1" s="1"/>
  <c r="S6" i="257"/>
  <c r="S10" i="256"/>
  <c r="F7" i="1" s="1"/>
  <c r="S5" i="259"/>
  <c r="S5" i="247"/>
  <c r="V5" i="240"/>
  <c r="I17" i="1" s="1"/>
  <c r="S4" i="239"/>
  <c r="S13" i="238"/>
  <c r="V13" i="238" s="1"/>
  <c r="I8" i="1" s="1"/>
  <c r="V4" i="239" l="1"/>
  <c r="I37" i="1" s="1"/>
  <c r="F37" i="1"/>
  <c r="V5" i="259"/>
  <c r="I23" i="1" s="1"/>
  <c r="F23" i="1"/>
  <c r="V8" i="248"/>
  <c r="V5" i="247"/>
  <c r="I45" i="1" s="1"/>
  <c r="F45" i="1"/>
  <c r="V7" i="262"/>
  <c r="I21" i="1" s="1"/>
  <c r="F21" i="1"/>
  <c r="V11" i="261"/>
  <c r="I6" i="1" s="1"/>
  <c r="V6" i="257"/>
  <c r="I11" i="1" s="1"/>
  <c r="F11" i="1"/>
  <c r="V10" i="256"/>
  <c r="I7" i="1" s="1"/>
  <c r="F8" i="1"/>
</calcChain>
</file>

<file path=xl/sharedStrings.xml><?xml version="1.0" encoding="utf-8"?>
<sst xmlns="http://schemas.openxmlformats.org/spreadsheetml/2006/main" count="1282" uniqueCount="83">
  <si>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</si>
  <si>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</si>
  <si>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</si>
  <si>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</si>
  <si>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</si>
  <si>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</si>
  <si>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</si>
  <si>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</si>
  <si>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</si>
  <si>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</si>
  <si>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</si>
  <si>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 xml:space="preserve"> </t>
  </si>
  <si>
    <t>Outlaw Heavy</t>
  </si>
  <si>
    <t xml:space="preserve">Outlaw Hvy 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</si>
  <si>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</si>
  <si>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</si>
  <si>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</si>
  <si>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</si>
  <si>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</si>
  <si>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</si>
  <si>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</si>
  <si>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</si>
  <si>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</si>
  <si>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</si>
  <si>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</si>
  <si>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Charlie Huebner</t>
  </si>
  <si>
    <t>Beaumont, MS</t>
  </si>
  <si>
    <t>X-Count</t>
  </si>
  <si>
    <t>Return to Rankings</t>
  </si>
  <si>
    <t>ABRA NATIONAL OUTLAW HEAVY RANKING 2025</t>
  </si>
  <si>
    <t>Christopher Swol</t>
  </si>
  <si>
    <t>Biloxi, MS</t>
  </si>
  <si>
    <t>Allen Wood</t>
  </si>
  <si>
    <t>Brady Riley</t>
  </si>
  <si>
    <t>Brandon Eversole</t>
  </si>
  <si>
    <t>Brett Lott</t>
  </si>
  <si>
    <t>Bud Stell</t>
  </si>
  <si>
    <t>Charlie Barba</t>
  </si>
  <si>
    <t>Curtis Jenkins</t>
  </si>
  <si>
    <t>David Ellwood</t>
  </si>
  <si>
    <t>Freddy Geiselbreth</t>
  </si>
  <si>
    <t>Glen Dawson</t>
  </si>
  <si>
    <t>Glen Dickson</t>
  </si>
  <si>
    <t>Glenn Lancaster</t>
  </si>
  <si>
    <t>Hubert Kelsheimer</t>
  </si>
  <si>
    <t>James Freeman</t>
  </si>
  <si>
    <t>John Moore</t>
  </si>
  <si>
    <t>Les Lala</t>
  </si>
  <si>
    <t>Mark Crownover</t>
  </si>
  <si>
    <t>Mike Gross</t>
  </si>
  <si>
    <t>Raymond Stewart</t>
  </si>
  <si>
    <t>Tao Irtz</t>
  </si>
  <si>
    <t>Tommy Fort</t>
  </si>
  <si>
    <t>Boerne, TX</t>
  </si>
  <si>
    <t>San Angelo, TX</t>
  </si>
  <si>
    <t>Jackson, KY</t>
  </si>
  <si>
    <t>Brent Lott</t>
  </si>
  <si>
    <t>Brady Penton</t>
  </si>
  <si>
    <t>Stephen Mcleod</t>
  </si>
  <si>
    <t>Don Kowalsky</t>
  </si>
  <si>
    <t>Gary Gallion</t>
  </si>
  <si>
    <t>Mingo Harkness</t>
  </si>
  <si>
    <t>Hurt, VA</t>
  </si>
  <si>
    <t>Dave Eisenschmied</t>
  </si>
  <si>
    <t>Hunter Buice</t>
  </si>
  <si>
    <t>Ronald Herring</t>
  </si>
  <si>
    <t>Stan Hall</t>
  </si>
  <si>
    <t>Belton, SC</t>
  </si>
  <si>
    <t>Elberton, GA</t>
  </si>
  <si>
    <t>Bill Broughton</t>
  </si>
  <si>
    <t>John Plummer</t>
  </si>
  <si>
    <t>Larry Duncan</t>
  </si>
  <si>
    <t>Rick Haley</t>
  </si>
  <si>
    <t>Wayne McMillen</t>
  </si>
  <si>
    <t>Louisville, KY</t>
  </si>
  <si>
    <t>Ricky Haley</t>
  </si>
  <si>
    <t>Madisonville, TN</t>
  </si>
  <si>
    <t>David Dockery</t>
  </si>
  <si>
    <t>Jim Haley</t>
  </si>
  <si>
    <t>John Stapleton</t>
  </si>
  <si>
    <t>Landon Stone</t>
  </si>
  <si>
    <t>Neal McPaul</t>
  </si>
  <si>
    <t xml:space="preserve"> David Dockery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</si>
</sst>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u/>
      <sz val="11"/>
      <name val="Ari+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3" fillId="2" borderId="2" xfId="1" applyNumberFormat="1" applyFont="1" applyFill="1" applyBorder="1" applyAlignment="1" applyProtection="1">
      <alignment horizontal="center" vertical="center"/>
      <protection hidden="1"/>
    </xf>
    <xf numFmtId="1" fontId="10" fillId="0" borderId="1" xfId="0" applyNumberFormat="1" applyFont="1" applyBorder="1" applyAlignment="1">
      <alignment horizontal="center"/>
    </xf>
    <xf numFmtId="2" fontId="7" fillId="0" borderId="0" xfId="1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 shrinkToFit="1"/>
    </xf>
    <xf numFmtId="2" fontId="7" fillId="3" borderId="0" xfId="1" applyNumberFormat="1" applyFont="1" applyFill="1" applyAlignment="1">
      <alignment horizontal="center"/>
    </xf>
    <xf numFmtId="2" fontId="14" fillId="0" borderId="0" xfId="1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6" fillId="2" borderId="0" xfId="0" applyNumberFormat="1" applyFont="1" applyFill="1" applyAlignment="1">
      <alignment horizontal="center"/>
    </xf>
    <xf numFmtId="2" fontId="12" fillId="0" borderId="0" xfId="0" applyNumberFormat="1" applyFont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0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0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48"/>
  <sheetViews>
    <sheetView tabSelected="1" workbookViewId="0"/>
  </sheetViews>
  <sheetFormatPr defaultColWidth="9.140625" defaultRowHeight="15"/>
  <cols>
    <col min="1" max="1" width="9.140625" style="13"/>
    <col min="2" max="2" width="17.28515625" style="12" customWidth="1"/>
    <col min="3" max="3" width="23.42578125" style="12" customWidth="1"/>
    <col min="4" max="4" width="15.7109375" style="13" bestFit="1" customWidth="1"/>
    <col min="5" max="5" width="16.140625" style="13" bestFit="1" customWidth="1"/>
    <col min="6" max="6" width="9.140625" style="12"/>
    <col min="7" max="8" width="9.140625" style="13"/>
    <col min="9" max="9" width="16.28515625" style="12" bestFit="1" customWidth="1"/>
    <col min="10" max="16384" width="9.140625" style="11"/>
  </cols>
  <sheetData>
    <row r="1" spans="1:9">
      <c r="A1" s="16" t="s">
        <v>11</v>
      </c>
      <c r="B1" s="10"/>
      <c r="C1" s="10"/>
      <c r="D1" s="16"/>
      <c r="E1" s="16"/>
      <c r="F1" s="10"/>
      <c r="G1" s="16"/>
      <c r="H1" s="16"/>
      <c r="I1" s="10"/>
    </row>
    <row r="2" spans="1:9" ht="28.5">
      <c r="A2" s="47" t="s">
        <v>29</v>
      </c>
      <c r="B2" s="48"/>
      <c r="C2" s="48"/>
      <c r="D2" s="48"/>
      <c r="E2" s="48"/>
      <c r="F2" s="48"/>
      <c r="G2" s="48"/>
      <c r="H2" s="48"/>
      <c r="I2" s="48"/>
    </row>
    <row r="3" spans="1:9" ht="18.75">
      <c r="A3" s="49" t="s">
        <v>9</v>
      </c>
      <c r="B3" s="50"/>
      <c r="C3" s="50"/>
      <c r="D3" s="50"/>
      <c r="E3" s="50"/>
      <c r="F3" s="50"/>
      <c r="G3" s="50"/>
      <c r="H3" s="50"/>
      <c r="I3" s="50"/>
    </row>
    <row r="4" spans="1:9">
      <c r="A4" s="16"/>
      <c r="B4" s="10"/>
      <c r="C4" s="10"/>
      <c r="D4" s="16"/>
      <c r="E4" s="16"/>
      <c r="F4" s="10"/>
      <c r="G4" s="16"/>
      <c r="H4" s="16"/>
      <c r="I4" s="10"/>
    </row>
    <row r="5" spans="1:9">
      <c r="A5" s="15" t="s">
        <v>0</v>
      </c>
      <c r="B5" s="14" t="s">
        <v>1</v>
      </c>
      <c r="C5" s="14" t="s">
        <v>2</v>
      </c>
      <c r="D5" s="15" t="s">
        <v>10</v>
      </c>
      <c r="E5" s="15" t="s">
        <v>7</v>
      </c>
      <c r="F5" s="14" t="s">
        <v>8</v>
      </c>
      <c r="G5" s="15" t="s">
        <v>27</v>
      </c>
      <c r="H5" s="15" t="s">
        <v>6</v>
      </c>
      <c r="I5" s="14" t="s">
        <v>9</v>
      </c>
    </row>
    <row r="6" spans="1:9">
      <c r="A6" s="15">
        <v>1</v>
      </c>
      <c r="B6" s="14" t="s">
        <v>12</v>
      </c>
      <c r="C6" s="32" t="s">
        <v>57</v>
      </c>
      <c r="D6" s="15">
        <f>SUM('Brady Penton'!Q11)</f>
        <v>32</v>
      </c>
      <c r="E6" s="15">
        <f>SUM('Brady Penton'!R11)</f>
        <v>6199.0059999999994</v>
      </c>
      <c r="F6" s="14">
        <f>SUM('Brady Penton'!S11)</f>
        <v>193.71893749999998</v>
      </c>
      <c r="G6" s="15">
        <f>SUM('Brady Penton'!T11)</f>
        <v>64</v>
      </c>
      <c r="H6" s="15">
        <f>SUM('Brady Penton'!U11)</f>
        <v>63</v>
      </c>
      <c r="I6" s="14">
        <f>SUM('Brady Penton'!V11)</f>
        <v>256.71893749999998</v>
      </c>
    </row>
    <row r="7" spans="1:9">
      <c r="A7" s="15">
        <v>2</v>
      </c>
      <c r="B7" s="14" t="s">
        <v>12</v>
      </c>
      <c r="C7" s="32" t="s">
        <v>48</v>
      </c>
      <c r="D7" s="15">
        <f>SUM('Mark Crownover'!Q10)</f>
        <v>28</v>
      </c>
      <c r="E7" s="15">
        <f>SUM('Mark Crownover'!R10)</f>
        <v>5427.0039999999999</v>
      </c>
      <c r="F7" s="14">
        <f>SUM('Mark Crownover'!S10)</f>
        <v>193.82157142857142</v>
      </c>
      <c r="G7" s="15">
        <f>SUM('Mark Crownover'!T10)</f>
        <v>45</v>
      </c>
      <c r="H7" s="15">
        <f>SUM('Mark Crownover'!U10)</f>
        <v>55</v>
      </c>
      <c r="I7" s="14">
        <f>SUM('Mark Crownover'!V10)</f>
        <v>248.82157142857142</v>
      </c>
    </row>
    <row r="8" spans="1:9">
      <c r="A8" s="15">
        <v>3</v>
      </c>
      <c r="B8" s="14" t="s">
        <v>12</v>
      </c>
      <c r="C8" s="32" t="s">
        <v>25</v>
      </c>
      <c r="D8" s="15">
        <f>SUM('Charlie Huebner'!Q13)</f>
        <v>34</v>
      </c>
      <c r="E8" s="15">
        <f>SUM('Charlie Huebner'!R13)</f>
        <v>6590.0010000000002</v>
      </c>
      <c r="F8" s="14">
        <f>SUM('Charlie Huebner'!S13)</f>
        <v>193.82355882352942</v>
      </c>
      <c r="G8" s="15">
        <f>SUM('Charlie Huebner'!T13)</f>
        <v>59</v>
      </c>
      <c r="H8" s="15">
        <f>SUM('Charlie Huebner'!U13)</f>
        <v>51</v>
      </c>
      <c r="I8" s="14">
        <f>SUM('Charlie Huebner'!V13)</f>
        <v>244.82355882352942</v>
      </c>
    </row>
    <row r="9" spans="1:9">
      <c r="A9" s="15">
        <v>4</v>
      </c>
      <c r="B9" s="14" t="s">
        <v>12</v>
      </c>
      <c r="C9" s="32" t="s">
        <v>40</v>
      </c>
      <c r="D9" s="15">
        <f>SUM('Freddy Geiselbreth'!Q8)</f>
        <v>20</v>
      </c>
      <c r="E9" s="15">
        <f>SUM('Freddy Geiselbreth'!R8)</f>
        <v>3825.0010000000002</v>
      </c>
      <c r="F9" s="14">
        <f>SUM('Freddy Geiselbreth'!S8)</f>
        <v>191.25005000000002</v>
      </c>
      <c r="G9" s="15">
        <f>SUM('Freddy Geiselbreth'!T8)</f>
        <v>33</v>
      </c>
      <c r="H9" s="15">
        <f>SUM('Freddy Geiselbreth'!U8)</f>
        <v>19</v>
      </c>
      <c r="I9" s="14">
        <f>SUM('Freddy Geiselbreth'!V8)</f>
        <v>210.25005000000002</v>
      </c>
    </row>
    <row r="10" spans="1:9">
      <c r="A10" s="33"/>
      <c r="B10" s="34"/>
      <c r="C10" s="45"/>
      <c r="D10" s="33"/>
      <c r="E10" s="33"/>
      <c r="F10" s="34"/>
      <c r="G10" s="33"/>
      <c r="H10" s="33"/>
      <c r="I10" s="34"/>
    </row>
    <row r="11" spans="1:9">
      <c r="A11" s="15">
        <v>5</v>
      </c>
      <c r="B11" s="14" t="s">
        <v>12</v>
      </c>
      <c r="C11" s="32" t="s">
        <v>49</v>
      </c>
      <c r="D11" s="15">
        <f>SUM('Mike Gross'!Q6)</f>
        <v>12</v>
      </c>
      <c r="E11" s="15">
        <f>SUM('Mike Gross'!R6)</f>
        <v>2352</v>
      </c>
      <c r="F11" s="14">
        <f>SUM('Mike Gross'!S6)</f>
        <v>196</v>
      </c>
      <c r="G11" s="15">
        <f>SUM('Mike Gross'!T6)</f>
        <v>37</v>
      </c>
      <c r="H11" s="15">
        <f>SUM('Mike Gross'!U6)</f>
        <v>21</v>
      </c>
      <c r="I11" s="14">
        <f>SUM('Mike Gross'!V6)</f>
        <v>217</v>
      </c>
    </row>
    <row r="12" spans="1:9">
      <c r="A12" s="15">
        <v>6</v>
      </c>
      <c r="B12" s="14" t="s">
        <v>12</v>
      </c>
      <c r="C12" s="32" t="s">
        <v>72</v>
      </c>
      <c r="D12" s="15">
        <f>SUM('Rick Haley'!Q5)</f>
        <v>9</v>
      </c>
      <c r="E12" s="15">
        <f>SUM('Rick Haley'!R5)</f>
        <v>1743.002</v>
      </c>
      <c r="F12" s="14">
        <f>SUM('Rick Haley'!S5)</f>
        <v>193.66688888888888</v>
      </c>
      <c r="G12" s="15">
        <f>SUM('Rick Haley'!T5)</f>
        <v>20</v>
      </c>
      <c r="H12" s="15">
        <f>SUM('Rick Haley'!U5)</f>
        <v>23</v>
      </c>
      <c r="I12" s="14">
        <f>SUM('Rick Haley'!V5)</f>
        <v>216.66688888888888</v>
      </c>
    </row>
    <row r="13" spans="1:9">
      <c r="A13" s="15">
        <v>7</v>
      </c>
      <c r="B13" s="14" t="s">
        <v>12</v>
      </c>
      <c r="C13" s="32" t="s">
        <v>33</v>
      </c>
      <c r="D13" s="15">
        <f>SUM('Brady Riley'!Q5)</f>
        <v>8</v>
      </c>
      <c r="E13" s="15">
        <f>SUM('Brady Riley'!R5)</f>
        <v>1572</v>
      </c>
      <c r="F13" s="14">
        <f>SUM('Brady Riley'!S5)</f>
        <v>196.5</v>
      </c>
      <c r="G13" s="15">
        <f>SUM('Brady Riley'!T5)</f>
        <v>31</v>
      </c>
      <c r="H13" s="15">
        <f>SUM('Brady Riley'!U5)</f>
        <v>16</v>
      </c>
      <c r="I13" s="14">
        <f>SUM('Brady Riley'!V5)</f>
        <v>212.5</v>
      </c>
    </row>
    <row r="14" spans="1:9">
      <c r="A14" s="15">
        <v>8</v>
      </c>
      <c r="B14" s="14" t="s">
        <v>12</v>
      </c>
      <c r="C14" s="32" t="s">
        <v>63</v>
      </c>
      <c r="D14" s="15">
        <f>SUM('Dave Eisenschmied'!Q5)</f>
        <v>9</v>
      </c>
      <c r="E14" s="15">
        <f>SUM('Dave Eisenschmied'!R5)</f>
        <v>1729</v>
      </c>
      <c r="F14" s="14">
        <f>SUM('Dave Eisenschmied'!S5)</f>
        <v>192.11111111111111</v>
      </c>
      <c r="G14" s="15">
        <f>SUM('Dave Eisenschmied'!T5)</f>
        <v>15</v>
      </c>
      <c r="H14" s="15">
        <f>SUM('Dave Eisenschmied'!U5)</f>
        <v>17</v>
      </c>
      <c r="I14" s="14">
        <f>SUM('Dave Eisenschmied'!V5)</f>
        <v>209.11111111111111</v>
      </c>
    </row>
    <row r="15" spans="1:9">
      <c r="A15" s="15">
        <v>9</v>
      </c>
      <c r="B15" s="14" t="s">
        <v>12</v>
      </c>
      <c r="C15" s="32" t="s">
        <v>38</v>
      </c>
      <c r="D15" s="15">
        <f>SUM('Curtis Jenkins'!Q5)</f>
        <v>8</v>
      </c>
      <c r="E15" s="15">
        <f>SUM('Curtis Jenkins'!R5)</f>
        <v>1532.001</v>
      </c>
      <c r="F15" s="14">
        <f>SUM('Curtis Jenkins'!S5)</f>
        <v>191.500125</v>
      </c>
      <c r="G15" s="15">
        <f>SUM('Curtis Jenkins'!T5)</f>
        <v>16</v>
      </c>
      <c r="H15" s="15">
        <f>SUM('Curtis Jenkins'!U5)</f>
        <v>17</v>
      </c>
      <c r="I15" s="14">
        <f>SUM('Curtis Jenkins'!V5)</f>
        <v>208.500125</v>
      </c>
    </row>
    <row r="16" spans="1:9">
      <c r="A16" s="15">
        <v>10</v>
      </c>
      <c r="B16" s="14" t="s">
        <v>12</v>
      </c>
      <c r="C16" s="32" t="s">
        <v>34</v>
      </c>
      <c r="D16" s="15">
        <f>SUM('Brandon Eversole'!Q5)</f>
        <v>8</v>
      </c>
      <c r="E16" s="15">
        <f>SUM('Brandon Eversole'!R5)</f>
        <v>1550</v>
      </c>
      <c r="F16" s="14">
        <f>SUM('Brandon Eversole'!S5)</f>
        <v>193.75</v>
      </c>
      <c r="G16" s="15">
        <f>SUM('Brandon Eversole'!T5)</f>
        <v>15</v>
      </c>
      <c r="H16" s="15">
        <f>SUM('Brandon Eversole'!U5)</f>
        <v>13</v>
      </c>
      <c r="I16" s="14">
        <f>SUM('Brandon Eversole'!V5)</f>
        <v>206.75</v>
      </c>
    </row>
    <row r="17" spans="1:9">
      <c r="A17" s="15">
        <v>11</v>
      </c>
      <c r="B17" s="14" t="s">
        <v>12</v>
      </c>
      <c r="C17" s="32" t="s">
        <v>32</v>
      </c>
      <c r="D17" s="15">
        <f>SUM('Allen Wood'!Q5)</f>
        <v>8</v>
      </c>
      <c r="E17" s="15">
        <f>SUM('Allen Wood'!R5)</f>
        <v>1517.002</v>
      </c>
      <c r="F17" s="14">
        <f>SUM('Allen Wood'!S5)</f>
        <v>189.62524999999999</v>
      </c>
      <c r="G17" s="15">
        <f>SUM('Allen Wood'!T5)</f>
        <v>20</v>
      </c>
      <c r="H17" s="15">
        <f>SUM('Allen Wood'!U5)</f>
        <v>16</v>
      </c>
      <c r="I17" s="14">
        <f>SUM('Allen Wood'!V5)</f>
        <v>205.62524999999999</v>
      </c>
    </row>
    <row r="18" spans="1:9">
      <c r="A18" s="15">
        <v>12</v>
      </c>
      <c r="B18" s="14" t="s">
        <v>12</v>
      </c>
      <c r="C18" s="46" t="s">
        <v>60</v>
      </c>
      <c r="D18" s="15">
        <f>SUM('Gary Gallion'!Q4)</f>
        <v>4</v>
      </c>
      <c r="E18" s="15">
        <f>SUM('Gary Gallion'!R4)</f>
        <v>776</v>
      </c>
      <c r="F18" s="14">
        <f>SUM('Gary Gallion'!S4)</f>
        <v>194</v>
      </c>
      <c r="G18" s="15">
        <f>SUM('Gary Gallion'!T4)</f>
        <v>11</v>
      </c>
      <c r="H18" s="15">
        <f>SUM('Gary Gallion'!U4)</f>
        <v>11</v>
      </c>
      <c r="I18" s="14">
        <f>SUM('Gary Gallion'!V4)</f>
        <v>205</v>
      </c>
    </row>
    <row r="19" spans="1:9">
      <c r="A19" s="15">
        <v>13</v>
      </c>
      <c r="B19" s="14" t="s">
        <v>12</v>
      </c>
      <c r="C19" s="32" t="s">
        <v>47</v>
      </c>
      <c r="D19" s="15">
        <f>SUM('Les Lala'!Q4)</f>
        <v>4</v>
      </c>
      <c r="E19" s="15">
        <f>SUM('Les Lala'!R4)</f>
        <v>788</v>
      </c>
      <c r="F19" s="14">
        <f>SUM('Les Lala'!S4)</f>
        <v>197</v>
      </c>
      <c r="G19" s="15">
        <f>SUM('Les Lala'!T4)</f>
        <v>0</v>
      </c>
      <c r="H19" s="15">
        <f>SUM('Les Lala'!U4)</f>
        <v>7</v>
      </c>
      <c r="I19" s="14">
        <f>SUM('Les Lala'!V4)</f>
        <v>204</v>
      </c>
    </row>
    <row r="20" spans="1:9">
      <c r="A20" s="15">
        <v>14</v>
      </c>
      <c r="B20" s="14" t="s">
        <v>12</v>
      </c>
      <c r="C20" s="32" t="s">
        <v>36</v>
      </c>
      <c r="D20" s="15">
        <f>SUM('Bud Stell'!Q4)</f>
        <v>4</v>
      </c>
      <c r="E20" s="15">
        <f>SUM('Bud Stell'!R4)</f>
        <v>787</v>
      </c>
      <c r="F20" s="14">
        <f>SUM('Bud Stell'!S4)</f>
        <v>196.75</v>
      </c>
      <c r="G20" s="15">
        <f>SUM('Bud Stell'!T4)</f>
        <v>0</v>
      </c>
      <c r="H20" s="15">
        <f>SUM('Bud Stell'!U4)</f>
        <v>6</v>
      </c>
      <c r="I20" s="14">
        <f>SUM('Bud Stell'!V4)</f>
        <v>202.75</v>
      </c>
    </row>
    <row r="21" spans="1:9">
      <c r="A21" s="15">
        <v>15</v>
      </c>
      <c r="B21" s="14" t="s">
        <v>12</v>
      </c>
      <c r="C21" s="32" t="s">
        <v>58</v>
      </c>
      <c r="D21" s="15">
        <f>SUM('Stephen Mcleod'!Q7)</f>
        <v>16</v>
      </c>
      <c r="E21" s="15">
        <f>SUM('Stephen Mcleod'!R7)</f>
        <v>3030</v>
      </c>
      <c r="F21" s="14">
        <f>SUM('Stephen Mcleod'!S7)</f>
        <v>189.375</v>
      </c>
      <c r="G21" s="15">
        <f>SUM('Stephen Mcleod'!T7)</f>
        <v>20</v>
      </c>
      <c r="H21" s="15">
        <f>SUM('Stephen Mcleod'!U7)</f>
        <v>12</v>
      </c>
      <c r="I21" s="14">
        <f>SUM('Stephen Mcleod'!V7)</f>
        <v>201.375</v>
      </c>
    </row>
    <row r="22" spans="1:9">
      <c r="A22" s="15">
        <v>16</v>
      </c>
      <c r="B22" s="14" t="s">
        <v>12</v>
      </c>
      <c r="C22" s="32" t="s">
        <v>50</v>
      </c>
      <c r="D22" s="15">
        <f>SUM('Raymond Stewart'!Q4)</f>
        <v>4</v>
      </c>
      <c r="E22" s="15">
        <f>SUM('Raymond Stewart'!R4)</f>
        <v>785</v>
      </c>
      <c r="F22" s="14">
        <f>SUM('Raymond Stewart'!S4)</f>
        <v>196.25</v>
      </c>
      <c r="G22" s="15">
        <f>SUM('Raymond Stewart'!T4)</f>
        <v>0</v>
      </c>
      <c r="H22" s="15">
        <f>SUM('Raymond Stewart'!U4)</f>
        <v>5</v>
      </c>
      <c r="I22" s="14">
        <f>SUM('Raymond Stewart'!V4)</f>
        <v>201.25</v>
      </c>
    </row>
    <row r="23" spans="1:9">
      <c r="A23" s="15">
        <v>17</v>
      </c>
      <c r="B23" s="14" t="s">
        <v>12</v>
      </c>
      <c r="C23" s="32" t="s">
        <v>51</v>
      </c>
      <c r="D23" s="15">
        <f>SUM('Tao Irtz'!Q5)</f>
        <v>8</v>
      </c>
      <c r="E23" s="15">
        <f>SUM('Tao Irtz'!R5)</f>
        <v>1523</v>
      </c>
      <c r="F23" s="14">
        <f>SUM('Tao Irtz'!S5)</f>
        <v>190.375</v>
      </c>
      <c r="G23" s="15">
        <f>SUM('Tao Irtz'!T5)</f>
        <v>12</v>
      </c>
      <c r="H23" s="15">
        <f>SUM('Tao Irtz'!U5)</f>
        <v>10</v>
      </c>
      <c r="I23" s="14">
        <f>SUM('Tao Irtz'!V5)</f>
        <v>200.375</v>
      </c>
    </row>
    <row r="24" spans="1:9">
      <c r="A24" s="15">
        <v>18</v>
      </c>
      <c r="B24" s="14" t="s">
        <v>12</v>
      </c>
      <c r="C24" s="32" t="s">
        <v>81</v>
      </c>
      <c r="D24" s="15">
        <f>SUM('Neal McPaul'!Q4)</f>
        <v>4</v>
      </c>
      <c r="E24" s="15">
        <f>SUM('Neal McPaul'!R4)</f>
        <v>764.00099999999998</v>
      </c>
      <c r="F24" s="14">
        <f>SUM('Neal McPaul'!S4)</f>
        <v>191.00024999999999</v>
      </c>
      <c r="G24" s="15">
        <f>SUM('Neal McPaul'!T4)</f>
        <v>3</v>
      </c>
      <c r="H24" s="15">
        <f>SUM('Neal McPaul'!U4)</f>
        <v>9</v>
      </c>
      <c r="I24" s="14">
        <f>SUM('Neal McPaul'!V4)</f>
        <v>200.00024999999999</v>
      </c>
    </row>
    <row r="25" spans="1:9">
      <c r="A25" s="15">
        <v>19</v>
      </c>
      <c r="B25" s="14" t="s">
        <v>12</v>
      </c>
      <c r="C25" s="32" t="s">
        <v>66</v>
      </c>
      <c r="D25" s="15">
        <f>SUM('Stan Hall'!Q4)</f>
        <v>4</v>
      </c>
      <c r="E25" s="15">
        <f>SUM('Stan Hall'!R4)</f>
        <v>752.00099999999998</v>
      </c>
      <c r="F25" s="14">
        <f>SUM('Stan Hall'!S4)</f>
        <v>188.00024999999999</v>
      </c>
      <c r="G25" s="15">
        <f>SUM('Stan Hall'!T4)</f>
        <v>3</v>
      </c>
      <c r="H25" s="15">
        <f>SUM('Stan Hall'!U4)</f>
        <v>11</v>
      </c>
      <c r="I25" s="14">
        <f>SUM('Stan Hall'!V4)</f>
        <v>199.00024999999999</v>
      </c>
    </row>
    <row r="26" spans="1:9">
      <c r="A26" s="15">
        <v>20</v>
      </c>
      <c r="B26" s="14" t="s">
        <v>12</v>
      </c>
      <c r="C26" s="46" t="s">
        <v>59</v>
      </c>
      <c r="D26" s="15">
        <f>SUM('Don Kowalsky'!Q4)</f>
        <v>4</v>
      </c>
      <c r="E26" s="15">
        <f>SUM('Don Kowalsky'!R4)</f>
        <v>772</v>
      </c>
      <c r="F26" s="14">
        <f>SUM('Don Kowalsky'!S4)</f>
        <v>193</v>
      </c>
      <c r="G26" s="15">
        <f>SUM('Don Kowalsky'!T4)</f>
        <v>10</v>
      </c>
      <c r="H26" s="15">
        <f>SUM('Don Kowalsky'!U4)</f>
        <v>6</v>
      </c>
      <c r="I26" s="14">
        <f>SUM('Don Kowalsky'!V4)</f>
        <v>199</v>
      </c>
    </row>
    <row r="27" spans="1:9">
      <c r="A27" s="15">
        <v>21</v>
      </c>
      <c r="B27" s="14" t="s">
        <v>12</v>
      </c>
      <c r="C27" s="32" t="s">
        <v>43</v>
      </c>
      <c r="D27" s="15">
        <f>SUM('Glenn Lancaster'!Q4)</f>
        <v>4</v>
      </c>
      <c r="E27" s="15">
        <f>SUM('Glenn Lancaster'!R4)</f>
        <v>779</v>
      </c>
      <c r="F27" s="14">
        <f>SUM('Glenn Lancaster'!S4)</f>
        <v>194.75</v>
      </c>
      <c r="G27" s="15">
        <f>SUM('Glenn Lancaster'!T4)</f>
        <v>0</v>
      </c>
      <c r="H27" s="15">
        <f>SUM('Glenn Lancaster'!U4)</f>
        <v>4</v>
      </c>
      <c r="I27" s="14">
        <f>SUM('Glenn Lancaster'!V4)</f>
        <v>198.75</v>
      </c>
    </row>
    <row r="28" spans="1:9">
      <c r="A28" s="15">
        <v>22</v>
      </c>
      <c r="B28" s="14" t="s">
        <v>12</v>
      </c>
      <c r="C28" s="32" t="s">
        <v>44</v>
      </c>
      <c r="D28" s="15">
        <f>SUM('Hubert Kelsheimer'!Q4)</f>
        <v>4</v>
      </c>
      <c r="E28" s="15">
        <f>SUM('Hubert Kelsheimer'!R4)</f>
        <v>769.00099999999998</v>
      </c>
      <c r="F28" s="14">
        <f>SUM('Hubert Kelsheimer'!S4)</f>
        <v>192.25024999999999</v>
      </c>
      <c r="G28" s="15">
        <f>SUM('Hubert Kelsheimer'!T4)</f>
        <v>8</v>
      </c>
      <c r="H28" s="15">
        <f>SUM('Hubert Kelsheimer'!U4)</f>
        <v>6</v>
      </c>
      <c r="I28" s="14">
        <f>SUM('Hubert Kelsheimer'!V4)</f>
        <v>198.25024999999999</v>
      </c>
    </row>
    <row r="29" spans="1:9">
      <c r="A29" s="15">
        <v>23</v>
      </c>
      <c r="B29" s="14" t="s">
        <v>12</v>
      </c>
      <c r="C29" s="32" t="s">
        <v>46</v>
      </c>
      <c r="D29" s="15">
        <f>SUM('John Moore'!Q4)</f>
        <v>4</v>
      </c>
      <c r="E29" s="15">
        <f>SUM('John Moore'!R4)</f>
        <v>773</v>
      </c>
      <c r="F29" s="14">
        <f>SUM('John Moore'!S4)</f>
        <v>193.25</v>
      </c>
      <c r="G29" s="15">
        <f>SUM('John Moore'!T4)</f>
        <v>5</v>
      </c>
      <c r="H29" s="15">
        <f>SUM('John Moore'!U4)</f>
        <v>5</v>
      </c>
      <c r="I29" s="14">
        <f>SUM('John Moore'!V4)</f>
        <v>198.25</v>
      </c>
    </row>
    <row r="30" spans="1:9">
      <c r="A30" s="15">
        <v>24</v>
      </c>
      <c r="B30" s="14" t="s">
        <v>12</v>
      </c>
      <c r="C30" s="32" t="s">
        <v>69</v>
      </c>
      <c r="D30" s="15">
        <f>SUM('Bill Broughton'!Q4)</f>
        <v>4</v>
      </c>
      <c r="E30" s="15">
        <f>SUM('Bill Broughton'!R4)</f>
        <v>756</v>
      </c>
      <c r="F30" s="14">
        <f>SUM('Bill Broughton'!S4)</f>
        <v>189</v>
      </c>
      <c r="G30" s="15">
        <f>SUM('Bill Broughton'!T4)</f>
        <v>8</v>
      </c>
      <c r="H30" s="15">
        <f>SUM('Bill Broughton'!U4)</f>
        <v>8</v>
      </c>
      <c r="I30" s="14">
        <f>SUM('Bill Broughton'!V4)</f>
        <v>197</v>
      </c>
    </row>
    <row r="31" spans="1:9">
      <c r="A31" s="15">
        <v>25</v>
      </c>
      <c r="B31" s="14" t="s">
        <v>12</v>
      </c>
      <c r="C31" s="32" t="s">
        <v>70</v>
      </c>
      <c r="D31" s="15">
        <f>SUM('John Plummer'!Q4)</f>
        <v>4</v>
      </c>
      <c r="E31" s="15">
        <f>SUM('John Plummer'!R4)</f>
        <v>760</v>
      </c>
      <c r="F31" s="14">
        <f>SUM('John Plummer'!S4)</f>
        <v>190</v>
      </c>
      <c r="G31" s="15">
        <f>SUM('John Plummer'!T4)</f>
        <v>7</v>
      </c>
      <c r="H31" s="15">
        <f>SUM('John Plummer'!U4)</f>
        <v>7</v>
      </c>
      <c r="I31" s="14">
        <f>SUM('John Plummer'!V4)</f>
        <v>197</v>
      </c>
    </row>
    <row r="32" spans="1:9">
      <c r="A32" s="15">
        <v>26</v>
      </c>
      <c r="B32" s="14" t="s">
        <v>12</v>
      </c>
      <c r="C32" s="32" t="s">
        <v>45</v>
      </c>
      <c r="D32" s="15">
        <f>SUM('James Freeman'!Q4)</f>
        <v>4</v>
      </c>
      <c r="E32" s="15">
        <f>SUM('James Freeman'!R4)</f>
        <v>779</v>
      </c>
      <c r="F32" s="14">
        <f>SUM('James Freeman'!S4)</f>
        <v>194.75</v>
      </c>
      <c r="G32" s="15">
        <f>SUM('James Freeman'!T4)</f>
        <v>0</v>
      </c>
      <c r="H32" s="15">
        <f>SUM('James Freeman'!U4)</f>
        <v>2</v>
      </c>
      <c r="I32" s="14">
        <f>SUM('James Freeman'!V4)</f>
        <v>196.75</v>
      </c>
    </row>
    <row r="33" spans="1:9">
      <c r="A33" s="15">
        <v>27</v>
      </c>
      <c r="B33" s="14" t="s">
        <v>12</v>
      </c>
      <c r="C33" s="32" t="s">
        <v>41</v>
      </c>
      <c r="D33" s="15">
        <f>SUM('Glen Dawson'!Q4)</f>
        <v>4</v>
      </c>
      <c r="E33" s="15">
        <f>SUM('Glen Dawson'!R4)</f>
        <v>778</v>
      </c>
      <c r="F33" s="14">
        <f>SUM('Glen Dawson'!S4)</f>
        <v>194.5</v>
      </c>
      <c r="G33" s="15">
        <f>SUM('Glen Dawson'!T4)</f>
        <v>0</v>
      </c>
      <c r="H33" s="15">
        <f>SUM('Glen Dawson'!U4)</f>
        <v>2</v>
      </c>
      <c r="I33" s="14">
        <f>SUM('Glen Dawson'!V4)</f>
        <v>196.5</v>
      </c>
    </row>
    <row r="34" spans="1:9">
      <c r="A34" s="15">
        <v>28</v>
      </c>
      <c r="B34" s="14" t="s">
        <v>12</v>
      </c>
      <c r="C34" s="32" t="s">
        <v>37</v>
      </c>
      <c r="D34" s="15">
        <f>SUM('Charlie Barba'!Q4)</f>
        <v>4</v>
      </c>
      <c r="E34" s="15">
        <f>SUM('Charlie Barba'!R4)</f>
        <v>776</v>
      </c>
      <c r="F34" s="14">
        <f>SUM('Charlie Barba'!S4)</f>
        <v>194</v>
      </c>
      <c r="G34" s="15">
        <f>SUM('Charlie Barba'!T4)</f>
        <v>0</v>
      </c>
      <c r="H34" s="15">
        <f>SUM('Charlie Barba'!U4)</f>
        <v>2</v>
      </c>
      <c r="I34" s="14">
        <f>SUM('Charlie Barba'!V4)</f>
        <v>196</v>
      </c>
    </row>
    <row r="35" spans="1:9">
      <c r="A35" s="15">
        <v>29</v>
      </c>
      <c r="B35" s="14" t="s">
        <v>12</v>
      </c>
      <c r="C35" s="32" t="s">
        <v>42</v>
      </c>
      <c r="D35" s="15">
        <f>SUM('Glen Dickson'!Q5)</f>
        <v>8</v>
      </c>
      <c r="E35" s="15">
        <f>SUM('Glen Dickson'!R5)</f>
        <v>1506.001</v>
      </c>
      <c r="F35" s="14">
        <f>SUM('Glen Dickson'!S5)</f>
        <v>188.250125</v>
      </c>
      <c r="G35" s="15">
        <f>SUM('Glen Dickson'!T5)</f>
        <v>13</v>
      </c>
      <c r="H35" s="15">
        <f>SUM('Glen Dickson'!U5)</f>
        <v>7</v>
      </c>
      <c r="I35" s="14">
        <f>SUM('Glen Dickson'!V5)</f>
        <v>195.250125</v>
      </c>
    </row>
    <row r="36" spans="1:9">
      <c r="A36" s="15">
        <v>30</v>
      </c>
      <c r="B36" s="14" t="s">
        <v>12</v>
      </c>
      <c r="C36" s="46" t="s">
        <v>61</v>
      </c>
      <c r="D36" s="15">
        <f>SUM('Mingo Harkness'!Q4)</f>
        <v>4</v>
      </c>
      <c r="E36" s="15">
        <f>SUM('Mingo Harkness'!R4)</f>
        <v>765</v>
      </c>
      <c r="F36" s="14">
        <f>SUM('Mingo Harkness'!S4)</f>
        <v>191.25</v>
      </c>
      <c r="G36" s="15">
        <f>SUM('Mingo Harkness'!T4)</f>
        <v>13</v>
      </c>
      <c r="H36" s="15">
        <f>SUM('Mingo Harkness'!U4)</f>
        <v>3</v>
      </c>
      <c r="I36" s="14">
        <f>SUM('Mingo Harkness'!V4)</f>
        <v>194.25</v>
      </c>
    </row>
    <row r="37" spans="1:9">
      <c r="A37" s="15">
        <v>31</v>
      </c>
      <c r="B37" s="14" t="s">
        <v>12</v>
      </c>
      <c r="C37" s="32" t="s">
        <v>30</v>
      </c>
      <c r="D37" s="15">
        <f>SUM('Wayne McMillen'!Q4)</f>
        <v>4</v>
      </c>
      <c r="E37" s="15">
        <f>SUM('Wayne McMillen'!R4)</f>
        <v>754</v>
      </c>
      <c r="F37" s="14">
        <f>SUM('Wayne McMillen'!S4)</f>
        <v>188.5</v>
      </c>
      <c r="G37" s="15">
        <f>SUM('Wayne McMillen'!T4)</f>
        <v>7</v>
      </c>
      <c r="H37" s="15">
        <f>SUM('Wayne McMillen'!U4)</f>
        <v>5</v>
      </c>
      <c r="I37" s="14">
        <f>SUM('Wayne McMillen'!V4)</f>
        <v>193.5</v>
      </c>
    </row>
    <row r="38" spans="1:9">
      <c r="A38" s="15">
        <v>32</v>
      </c>
      <c r="B38" s="14" t="s">
        <v>12</v>
      </c>
      <c r="C38" s="32" t="s">
        <v>73</v>
      </c>
      <c r="D38" s="15">
        <f>SUM('Wayne McMillen'!Q4)</f>
        <v>4</v>
      </c>
      <c r="E38" s="15">
        <f>SUM('Wayne McMillen'!R4)</f>
        <v>754</v>
      </c>
      <c r="F38" s="14">
        <f>SUM('Wayne McMillen'!S4)</f>
        <v>188.5</v>
      </c>
      <c r="G38" s="15">
        <f>SUM('Wayne McMillen'!T4)</f>
        <v>7</v>
      </c>
      <c r="H38" s="15">
        <f>SUM('Wayne McMillen'!U4)</f>
        <v>5</v>
      </c>
      <c r="I38" s="14">
        <f>SUM('Wayne McMillen'!V4)</f>
        <v>193.5</v>
      </c>
    </row>
    <row r="39" spans="1:9">
      <c r="A39" s="15">
        <v>33</v>
      </c>
      <c r="B39" s="14" t="s">
        <v>12</v>
      </c>
      <c r="C39" s="32" t="s">
        <v>65</v>
      </c>
      <c r="D39" s="15">
        <f>SUM('Ronald Herring'!Q4)</f>
        <v>4</v>
      </c>
      <c r="E39" s="15">
        <f>SUM('Ronald Herring'!R4)</f>
        <v>748</v>
      </c>
      <c r="F39" s="14">
        <f>SUM('Ronald Herring'!S4)</f>
        <v>187</v>
      </c>
      <c r="G39" s="15">
        <f>SUM('Ronald Herring'!T4)</f>
        <v>6</v>
      </c>
      <c r="H39" s="15">
        <f>SUM('Ronald Herring'!U4)</f>
        <v>6</v>
      </c>
      <c r="I39" s="14">
        <f>SUM('Ronald Herring'!V4)</f>
        <v>193</v>
      </c>
    </row>
    <row r="40" spans="1:9">
      <c r="A40" s="15">
        <v>34</v>
      </c>
      <c r="B40" s="14" t="s">
        <v>12</v>
      </c>
      <c r="C40" s="32" t="s">
        <v>35</v>
      </c>
      <c r="D40" s="15">
        <f>SUM('Brett Lott'!Q4)</f>
        <v>4</v>
      </c>
      <c r="E40" s="15">
        <f>SUM('Brett Lott'!R4)</f>
        <v>751</v>
      </c>
      <c r="F40" s="14">
        <f>SUM('Brett Lott'!S4)</f>
        <v>187.75</v>
      </c>
      <c r="G40" s="15">
        <f>SUM('Brett Lott'!T4)</f>
        <v>5</v>
      </c>
      <c r="H40" s="15">
        <f>SUM('Brett Lott'!U4)</f>
        <v>5</v>
      </c>
      <c r="I40" s="14">
        <f>SUM('Brett Lott'!V4)</f>
        <v>192.75</v>
      </c>
    </row>
    <row r="41" spans="1:9">
      <c r="A41" s="15">
        <v>35</v>
      </c>
      <c r="B41" s="14" t="s">
        <v>12</v>
      </c>
      <c r="C41" s="32" t="s">
        <v>80</v>
      </c>
      <c r="D41" s="15">
        <f>SUM('Landon Stone'!Q4)</f>
        <v>4</v>
      </c>
      <c r="E41" s="15">
        <f>SUM('Landon Stone'!R4)</f>
        <v>751</v>
      </c>
      <c r="F41" s="14">
        <f>SUM('Landon Stone'!S4)</f>
        <v>187.75</v>
      </c>
      <c r="G41" s="15">
        <f>SUM('Landon Stone'!T4)</f>
        <v>6</v>
      </c>
      <c r="H41" s="15">
        <f>SUM('Landon Stone'!U4)</f>
        <v>5</v>
      </c>
      <c r="I41" s="14">
        <f>SUM('Landon Stone'!V4)</f>
        <v>192.75</v>
      </c>
    </row>
    <row r="42" spans="1:9">
      <c r="A42" s="15">
        <v>36</v>
      </c>
      <c r="B42" s="14" t="s">
        <v>12</v>
      </c>
      <c r="C42" s="32" t="s">
        <v>77</v>
      </c>
      <c r="D42" s="15">
        <f>SUM('David Dockery'!Q4)</f>
        <v>4</v>
      </c>
      <c r="E42" s="15">
        <f>SUM('David Dockery'!R4)</f>
        <v>753</v>
      </c>
      <c r="F42" s="14">
        <f>SUM('David Dockery'!S4)</f>
        <v>188.25</v>
      </c>
      <c r="G42" s="15">
        <f>SUM('David Dockery'!T4)</f>
        <v>3</v>
      </c>
      <c r="H42" s="15">
        <f>SUM('David Dockery'!U4)</f>
        <v>3</v>
      </c>
      <c r="I42" s="14">
        <f>SUM('David Dockery'!V4)</f>
        <v>191.25</v>
      </c>
    </row>
    <row r="43" spans="1:9">
      <c r="A43" s="15">
        <v>37</v>
      </c>
      <c r="B43" s="14" t="s">
        <v>12</v>
      </c>
      <c r="C43" s="32" t="s">
        <v>52</v>
      </c>
      <c r="D43" s="15">
        <f>SUM('Tommy Fort'!Q4)</f>
        <v>4</v>
      </c>
      <c r="E43" s="15">
        <f>SUM('Tommy Fort'!R4)</f>
        <v>752</v>
      </c>
      <c r="F43" s="14">
        <f>SUM('Tommy Fort'!S4)</f>
        <v>188</v>
      </c>
      <c r="G43" s="15">
        <f>SUM('Tommy Fort'!T4)</f>
        <v>5</v>
      </c>
      <c r="H43" s="15">
        <f>SUM('Tommy Fort'!U4)</f>
        <v>3</v>
      </c>
      <c r="I43" s="14">
        <f>SUM('Tommy Fort'!V4)</f>
        <v>191</v>
      </c>
    </row>
    <row r="44" spans="1:9">
      <c r="A44" s="15">
        <v>38</v>
      </c>
      <c r="B44" s="14" t="s">
        <v>12</v>
      </c>
      <c r="C44" s="32" t="s">
        <v>71</v>
      </c>
      <c r="D44" s="15">
        <f>SUM('Larry Duncan'!Q4)</f>
        <v>4</v>
      </c>
      <c r="E44" s="15">
        <f>SUM('Larry Duncan'!R4)</f>
        <v>754</v>
      </c>
      <c r="F44" s="14">
        <f>SUM('Larry Duncan'!S4)</f>
        <v>188.5</v>
      </c>
      <c r="G44" s="15">
        <f>SUM('Larry Duncan'!T4)</f>
        <v>2</v>
      </c>
      <c r="H44" s="15">
        <f>SUM('Larry Duncan'!U4)</f>
        <v>2</v>
      </c>
      <c r="I44" s="14">
        <f>SUM('Larry Duncan'!V4)</f>
        <v>190.5</v>
      </c>
    </row>
    <row r="45" spans="1:9">
      <c r="A45" s="15">
        <v>39</v>
      </c>
      <c r="B45" s="14" t="s">
        <v>12</v>
      </c>
      <c r="C45" s="32" t="s">
        <v>39</v>
      </c>
      <c r="D45" s="15">
        <f>SUM('David Ellwood'!Q5)</f>
        <v>8</v>
      </c>
      <c r="E45" s="15">
        <f>SUM('David Ellwood'!R5)</f>
        <v>1472.002</v>
      </c>
      <c r="F45" s="14">
        <f>SUM('David Ellwood'!S5)</f>
        <v>184.00024999999999</v>
      </c>
      <c r="G45" s="15">
        <f>SUM('David Ellwood'!T5)</f>
        <v>7</v>
      </c>
      <c r="H45" s="15">
        <f>SUM('David Ellwood'!U5)</f>
        <v>4</v>
      </c>
      <c r="I45" s="14">
        <f>SUM('David Ellwood'!V5)</f>
        <v>188.00024999999999</v>
      </c>
    </row>
    <row r="46" spans="1:9">
      <c r="A46" s="15">
        <v>40</v>
      </c>
      <c r="B46" s="14" t="s">
        <v>12</v>
      </c>
      <c r="C46" s="32" t="s">
        <v>78</v>
      </c>
      <c r="D46" s="15">
        <f>SUM('Jim Haley'!Q4)</f>
        <v>4</v>
      </c>
      <c r="E46" s="15">
        <f>SUM('Jim Haley'!R4)</f>
        <v>743</v>
      </c>
      <c r="F46" s="14">
        <f>SUM('Jim Haley'!S4)</f>
        <v>185.75</v>
      </c>
      <c r="G46" s="15">
        <f>SUM('Jim Haley'!T4)</f>
        <v>6</v>
      </c>
      <c r="H46" s="15">
        <f>SUM('Jim Haley'!U4)</f>
        <v>2</v>
      </c>
      <c r="I46" s="14">
        <f>SUM('Jim Haley'!V4)</f>
        <v>187.75</v>
      </c>
    </row>
    <row r="47" spans="1:9">
      <c r="A47" s="15">
        <v>41</v>
      </c>
      <c r="B47" s="14" t="s">
        <v>12</v>
      </c>
      <c r="C47" s="32" t="s">
        <v>79</v>
      </c>
      <c r="D47" s="15">
        <f>SUM('John Stapleton'!Q4)</f>
        <v>4</v>
      </c>
      <c r="E47" s="15">
        <f>SUM('John Stapleton'!R4)</f>
        <v>716</v>
      </c>
      <c r="F47" s="14">
        <f>SUM('John Stapleton'!S4)</f>
        <v>179</v>
      </c>
      <c r="G47" s="15">
        <f>SUM('John Stapleton'!T4)</f>
        <v>3</v>
      </c>
      <c r="H47" s="15">
        <f>SUM('John Stapleton'!U4)</f>
        <v>5</v>
      </c>
      <c r="I47" s="14">
        <f>SUM('John Stapleton'!V4)</f>
        <v>184</v>
      </c>
    </row>
    <row r="48" spans="1:9">
      <c r="A48" s="15">
        <v>42</v>
      </c>
      <c r="B48" s="14" t="s">
        <v>12</v>
      </c>
      <c r="C48" s="32" t="s">
        <v>64</v>
      </c>
      <c r="D48" s="15">
        <f>SUM('Hunter Buice'!Q4)</f>
        <v>4</v>
      </c>
      <c r="E48" s="15">
        <f>SUM('Hunter Buice'!R4)</f>
        <v>709</v>
      </c>
      <c r="F48" s="14">
        <f>SUM('Hunter Buice'!S4)</f>
        <v>177.25</v>
      </c>
      <c r="G48" s="15">
        <f>SUM('Hunter Buice'!T4)</f>
        <v>1</v>
      </c>
      <c r="H48" s="15">
        <f>SUM('Hunter Buice'!U4)</f>
        <v>4</v>
      </c>
      <c r="I48" s="14">
        <f>SUM('Hunter Buice'!V4)</f>
        <v>181.25</v>
      </c>
    </row>
  </sheetData>
  <protectedRanges>
    <protectedRange algorithmName="SHA-512" hashValue="ON39YdpmFHfN9f47KpiRvqrKx0V9+erV1CNkpWzYhW/Qyc6aT8rEyCrvauWSYGZK2ia3o7vd3akF07acHAFpOA==" saltValue="yVW9XmDwTqEnmpSGai0KYg==" spinCount="100000" sqref="C6:C10 C11:C48" name="Range1_8"/>
  </protectedRanges>
  <sortState xmlns:xlrd2="http://schemas.microsoft.com/office/spreadsheetml/2017/richdata2" ref="C12:I48">
    <sortCondition descending="1" ref="I11:I48"/>
  </sortState>
  <mergeCells count="2">
    <mergeCell ref="A2:I2"/>
    <mergeCell ref="A3:I3"/>
  </mergeCells>
  <hyperlinks>
    <hyperlink ref="C8" location="'Charlie Huebner'!A1" display="Charlie Huebner" xr:uid="{3232B396-C9A0-4FA4-A396-2D867A20F59D}"/>
    <hyperlink ref="C37" location="'Christopher Swol'!A1" display="Christopher Swol" xr:uid="{BA5B125A-599D-4357-A9C9-833BDB6CA50B}"/>
    <hyperlink ref="C17" location="'Allen Wood'!A1" display="Allen Wood" xr:uid="{4F23BA2B-70BB-4F27-BFE6-5F73F282E39E}"/>
    <hyperlink ref="C13" location="'Brady Riley'!A1" display="Brady Riley" xr:uid="{AA0C571C-F4AF-46FB-BDEB-7C54DC739FC9}"/>
    <hyperlink ref="C16" location="'Brandon Eversole'!A1" display="Brandon Eversole" xr:uid="{9FA1B721-4340-484B-9CDF-2BF41BDCB6C5}"/>
    <hyperlink ref="C40" location="'Brett Lott'!A1" display="Brett Lott" xr:uid="{E7B1C6AA-DFFD-4861-A0A5-74F1BA5BEA06}"/>
    <hyperlink ref="C20" location="'Bud Stell'!A1" display="Bud Stell" xr:uid="{CE820E31-26F7-4589-9453-B9DC12892B5D}"/>
    <hyperlink ref="C34" location="'Charlie Barba'!A1" display="Charlie Barba" xr:uid="{4C8FA4A2-2A10-4C76-BDE5-9EBA4297CF1E}"/>
    <hyperlink ref="C15" location="'Curtis Jenkins'!A1" display="Curtis Jenkins" xr:uid="{78F3C823-D173-4385-996E-B12B40F4B464}"/>
    <hyperlink ref="C45" location="'David Ellwood'!A1" display="David Ellwood" xr:uid="{CE16DB3D-CD01-4166-94C7-666B40838F6E}"/>
    <hyperlink ref="C33" location="'Glen Dawson'!A1" display="Glen Dawson" xr:uid="{14E50F75-1484-46E1-B8EA-3A60F9920E17}"/>
    <hyperlink ref="C35" location="'Glen Dickson'!A1" display="Glen Dickson" xr:uid="{A6349E67-A0EE-4080-9D5E-3454554361E2}"/>
    <hyperlink ref="C27" location="'Glenn Lancaster'!A1" display="Glenn Lancaster" xr:uid="{6FA45FE4-C8B0-47BE-B1E0-2D7183B96553}"/>
    <hyperlink ref="C28" location="'Hubert Kelsheimer'!A1" display="Hubert Kelsheimer" xr:uid="{4ABC0457-CEFC-462D-8494-AAA2C4172435}"/>
    <hyperlink ref="C32" location="'James Freeman'!A1" display="James Freeman" xr:uid="{989293E5-8E21-4016-88FE-CDBD7A4A1320}"/>
    <hyperlink ref="C29" location="'John Moore'!A1" display="John Moore" xr:uid="{E8C5CB67-A9F5-4941-A883-A7D71654E9A0}"/>
    <hyperlink ref="C19" location="'Les Lala'!A1" display="Les Lala" xr:uid="{09153F42-2BFB-4FB4-8C4B-6CCB828A98D1}"/>
    <hyperlink ref="C11" location="'Mike Gross'!A1" display="Mike Gross" xr:uid="{A2C742C9-DC59-4950-B970-583BD3704008}"/>
    <hyperlink ref="C22" location="'Raymond Stewart'!A1" display="Raymond Stewart" xr:uid="{199092D8-150F-4BBE-989E-E440DECC0F0C}"/>
    <hyperlink ref="C23" location="'Tao Irtz'!A1" display="Tao Irtz" xr:uid="{539CE930-0F39-43B7-B42F-AF0A604F9E75}"/>
    <hyperlink ref="C43" location="'Tommy Fort'!A1" display="Tommy Fort" xr:uid="{2EB16015-4307-4F9D-9CCE-052232C6560A}"/>
    <hyperlink ref="C21" location="'Stephen Mcleod'!A1" display="Stephen Mcleod" xr:uid="{B24BA24A-64A6-4553-9291-F1604798A860}"/>
    <hyperlink ref="C26" location="'Don Kowalsky'!A1" display="Don Kowalsky" xr:uid="{97E0E78D-B880-4F13-9B40-E7CA27E95DE2}"/>
    <hyperlink ref="C18" location="'Gary Gallion'!A1" display="Gary Gallion" xr:uid="{3890A20F-EB32-4400-ACE3-37133BA27AAE}"/>
    <hyperlink ref="C36" location="'Mingo Harkness'!A1" display="Mingo Harkness" xr:uid="{6698047D-0A06-49CE-BB91-B16EF40E42C8}"/>
    <hyperlink ref="C14" location="'Dave Eisenschmied'!A1" display="Dave Eisenschmied" xr:uid="{2B7575A5-BE07-427C-AF97-2FBC1D69AB44}"/>
    <hyperlink ref="C48" location="'Hunter Buice'!A1" display="Hunter Buice" xr:uid="{F31B4CF3-BA62-4E84-BF22-9994BEA72EE4}"/>
    <hyperlink ref="C39" location="'Ronald Herring'!A1" display="Ronald Herring" xr:uid="{508B52D6-2C7D-4DB6-8E54-5D7C2D11B3C5}"/>
    <hyperlink ref="C25" location="'Stan Hall'!A1" display="Stan Hall" xr:uid="{EAFD5E78-250C-4146-893C-F7737D32BFBC}"/>
    <hyperlink ref="C7" location="'Mark Crownover'!A1" display="Mark Crownover" xr:uid="{5790BD3D-9347-4A3E-9E19-99B90FA199A2}"/>
    <hyperlink ref="C6" location="'Brady Penton'!A1" display="Brady Penton" xr:uid="{CEDE9A9B-CE7D-46B0-950F-BBDBFDF8663D}"/>
    <hyperlink ref="C9" location="'Freddy Geiselbreth'!A1" display="Freddy Geiselbreth" xr:uid="{2C86D369-0C04-4626-80BC-EACEC33DF434}"/>
    <hyperlink ref="C30" location="'Bill Broughton'!A1" display="Bill Broughton" xr:uid="{C3DF54BD-5FA7-4D79-A458-4348E2DCAE91}"/>
    <hyperlink ref="C31" location="'John Plummer'!A1" display="John Plummer" xr:uid="{0511F353-F197-4BF6-B3B1-8979295A83FD}"/>
    <hyperlink ref="C44" location="'Larry Duncan'!A1" display="Larry Duncan" xr:uid="{644E8A54-7210-4FD7-BD8E-D83601B1BE78}"/>
    <hyperlink ref="C12" location="'Rick Haley'!A1" display="Rick Haley" xr:uid="{37D8EED3-D9FE-4ACB-A4FB-90CB6E4369E0}"/>
    <hyperlink ref="C38" location="'Wayne McMillen'!A1" display="Wayne McMillen" xr:uid="{FEA6D29E-24A3-483D-B351-F91D7F68CAFD}"/>
    <hyperlink ref="C42" location="'David Dockery'!A1" display="David Dockery" xr:uid="{B8CB5485-A067-4702-B4D0-8BF09BE87E59}"/>
    <hyperlink ref="C46" location="'Jim Haley'!A1" display="Jim Haley" xr:uid="{DF0CCCA8-B343-4877-85F7-1AFE1C45609E}"/>
    <hyperlink ref="C47" location="'John Stapleton'!A1" display="John Stapleton" xr:uid="{26017366-3BA7-48F6-BED6-0A2B9648580C}"/>
    <hyperlink ref="C41" location="'Landon Stone'!A1" display="Landon Stone" xr:uid="{DCB8CE5C-4000-4DBE-B25A-AD729C430C3A}"/>
    <hyperlink ref="C24" location="'Neal McPaul'!A1" display="Neal McPaul" xr:uid="{494D5856-6EFE-4BB6-A31D-ED2258DDDA3A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0454-F594-4534-8983-3200C4F883F8}">
  <dimension ref="A1:X13"/>
  <sheetViews>
    <sheetView workbookViewId="0">
      <selection activeCell="Q14" sqref="Q14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25</v>
      </c>
      <c r="C2" s="3">
        <v>45660</v>
      </c>
      <c r="D2" s="4" t="s">
        <v>26</v>
      </c>
      <c r="E2" s="5">
        <v>195</v>
      </c>
      <c r="F2" s="17">
        <v>1</v>
      </c>
      <c r="G2" s="5">
        <v>194</v>
      </c>
      <c r="H2" s="17">
        <v>2</v>
      </c>
      <c r="I2" s="5"/>
      <c r="J2" s="17"/>
      <c r="K2" s="5"/>
      <c r="L2" s="17"/>
      <c r="M2" s="5"/>
      <c r="N2" s="17"/>
      <c r="O2" s="5"/>
      <c r="P2" s="17"/>
      <c r="Q2" s="6">
        <v>2</v>
      </c>
      <c r="R2" s="6">
        <v>389</v>
      </c>
      <c r="S2" s="7">
        <v>194.5</v>
      </c>
      <c r="T2" s="18">
        <v>3</v>
      </c>
      <c r="U2" s="8">
        <v>5</v>
      </c>
      <c r="V2" s="9">
        <v>199.5</v>
      </c>
    </row>
    <row r="3" spans="1:24">
      <c r="A3" s="1" t="s">
        <v>13</v>
      </c>
      <c r="B3" s="2" t="s">
        <v>25</v>
      </c>
      <c r="C3" s="3">
        <v>45668</v>
      </c>
      <c r="D3" s="4" t="s">
        <v>26</v>
      </c>
      <c r="E3" s="5">
        <v>194</v>
      </c>
      <c r="F3" s="17">
        <v>1</v>
      </c>
      <c r="G3" s="5">
        <v>193</v>
      </c>
      <c r="H3" s="17">
        <v>2</v>
      </c>
      <c r="I3" s="5">
        <v>191</v>
      </c>
      <c r="J3" s="17">
        <v>1</v>
      </c>
      <c r="K3" s="5">
        <v>191</v>
      </c>
      <c r="L3" s="17">
        <v>1</v>
      </c>
      <c r="M3" s="5"/>
      <c r="N3" s="17"/>
      <c r="O3" s="5"/>
      <c r="P3" s="17"/>
      <c r="Q3" s="6">
        <v>4</v>
      </c>
      <c r="R3" s="6">
        <v>769</v>
      </c>
      <c r="S3" s="7">
        <v>192.25</v>
      </c>
      <c r="T3" s="18">
        <v>5</v>
      </c>
      <c r="U3" s="8">
        <v>5</v>
      </c>
      <c r="V3" s="9">
        <v>197.25</v>
      </c>
    </row>
    <row r="4" spans="1:24">
      <c r="A4" s="1" t="s">
        <v>13</v>
      </c>
      <c r="B4" s="2" t="s">
        <v>25</v>
      </c>
      <c r="C4" s="3">
        <v>45674</v>
      </c>
      <c r="D4" s="4" t="s">
        <v>26</v>
      </c>
      <c r="E4" s="5">
        <v>191</v>
      </c>
      <c r="F4" s="17">
        <v>3</v>
      </c>
      <c r="G4" s="5">
        <v>194</v>
      </c>
      <c r="H4" s="17">
        <v>1</v>
      </c>
      <c r="I4" s="5"/>
      <c r="J4" s="17"/>
      <c r="K4" s="5"/>
      <c r="L4" s="17"/>
      <c r="M4" s="5"/>
      <c r="N4" s="17"/>
      <c r="O4" s="5"/>
      <c r="P4" s="17"/>
      <c r="Q4" s="6">
        <v>2</v>
      </c>
      <c r="R4" s="6">
        <v>385</v>
      </c>
      <c r="S4" s="7">
        <v>192.5</v>
      </c>
      <c r="T4" s="31">
        <v>4</v>
      </c>
      <c r="U4" s="8">
        <v>9</v>
      </c>
      <c r="V4" s="9">
        <v>201.5</v>
      </c>
    </row>
    <row r="5" spans="1:24">
      <c r="A5" s="1" t="s">
        <v>13</v>
      </c>
      <c r="B5" s="2" t="s">
        <v>25</v>
      </c>
      <c r="C5" s="3">
        <v>45688</v>
      </c>
      <c r="D5" s="4" t="s">
        <v>26</v>
      </c>
      <c r="E5" s="5">
        <v>198</v>
      </c>
      <c r="F5" s="17">
        <v>1</v>
      </c>
      <c r="G5" s="5">
        <v>195</v>
      </c>
      <c r="H5" s="17">
        <v>2</v>
      </c>
      <c r="I5" s="5"/>
      <c r="J5" s="17"/>
      <c r="K5" s="5"/>
      <c r="L5" s="17"/>
      <c r="M5" s="5"/>
      <c r="N5" s="17"/>
      <c r="O5" s="5"/>
      <c r="P5" s="17"/>
      <c r="Q5" s="6">
        <v>2</v>
      </c>
      <c r="R5" s="6">
        <v>393</v>
      </c>
      <c r="S5" s="7">
        <v>196.5</v>
      </c>
      <c r="T5" s="31">
        <v>3</v>
      </c>
      <c r="U5" s="8">
        <v>5</v>
      </c>
      <c r="V5" s="9">
        <v>201.5</v>
      </c>
    </row>
    <row r="6" spans="1:24">
      <c r="A6" s="1" t="s">
        <v>13</v>
      </c>
      <c r="B6" s="2" t="s">
        <v>25</v>
      </c>
      <c r="C6" s="3">
        <v>45695</v>
      </c>
      <c r="D6" s="4" t="s">
        <v>26</v>
      </c>
      <c r="E6" s="5">
        <v>196</v>
      </c>
      <c r="F6" s="17">
        <v>2</v>
      </c>
      <c r="G6" s="5">
        <v>194</v>
      </c>
      <c r="H6" s="17"/>
      <c r="I6" s="5">
        <v>195</v>
      </c>
      <c r="J6" s="17">
        <v>2</v>
      </c>
      <c r="K6" s="5">
        <v>194</v>
      </c>
      <c r="L6" s="17">
        <v>3</v>
      </c>
      <c r="M6" s="5"/>
      <c r="N6" s="17"/>
      <c r="O6" s="5"/>
      <c r="P6" s="17"/>
      <c r="Q6" s="6">
        <v>4</v>
      </c>
      <c r="R6" s="6">
        <v>779</v>
      </c>
      <c r="S6" s="7">
        <v>194.75</v>
      </c>
      <c r="T6" s="31">
        <v>7</v>
      </c>
      <c r="U6" s="8">
        <v>5</v>
      </c>
      <c r="V6" s="9">
        <v>199.75</v>
      </c>
    </row>
    <row r="7" spans="1:24">
      <c r="A7" s="1" t="s">
        <v>13</v>
      </c>
      <c r="B7" s="2" t="s">
        <v>25</v>
      </c>
      <c r="C7" s="3">
        <v>45696</v>
      </c>
      <c r="D7" s="4" t="s">
        <v>31</v>
      </c>
      <c r="E7" s="5">
        <v>195</v>
      </c>
      <c r="F7" s="17"/>
      <c r="G7" s="5">
        <v>195</v>
      </c>
      <c r="H7" s="17"/>
      <c r="I7" s="5">
        <v>196</v>
      </c>
      <c r="J7" s="17"/>
      <c r="K7" s="5">
        <v>197</v>
      </c>
      <c r="L7" s="17"/>
      <c r="M7" s="5"/>
      <c r="N7" s="17"/>
      <c r="O7" s="5"/>
      <c r="P7" s="17"/>
      <c r="Q7" s="6">
        <v>4</v>
      </c>
      <c r="R7" s="6">
        <v>783</v>
      </c>
      <c r="S7" s="7">
        <v>195.75</v>
      </c>
      <c r="T7" s="18">
        <v>0</v>
      </c>
      <c r="U7" s="8">
        <v>2</v>
      </c>
      <c r="V7" s="9">
        <v>197.75</v>
      </c>
    </row>
    <row r="8" spans="1:24">
      <c r="A8" s="1" t="s">
        <v>13</v>
      </c>
      <c r="B8" s="2" t="s">
        <v>25</v>
      </c>
      <c r="C8" s="3">
        <v>45702</v>
      </c>
      <c r="D8" s="4" t="s">
        <v>26</v>
      </c>
      <c r="E8" s="5">
        <v>198</v>
      </c>
      <c r="F8" s="17">
        <v>4</v>
      </c>
      <c r="G8" s="5">
        <v>192</v>
      </c>
      <c r="H8" s="17">
        <v>3</v>
      </c>
      <c r="I8" s="5">
        <v>196</v>
      </c>
      <c r="J8" s="17">
        <v>2</v>
      </c>
      <c r="K8" s="5">
        <v>193</v>
      </c>
      <c r="L8" s="17">
        <v>4</v>
      </c>
      <c r="M8" s="5"/>
      <c r="N8" s="17"/>
      <c r="O8" s="5"/>
      <c r="P8" s="17"/>
      <c r="Q8" s="6">
        <v>4</v>
      </c>
      <c r="R8" s="6">
        <v>779</v>
      </c>
      <c r="S8" s="7">
        <v>194.75</v>
      </c>
      <c r="T8" s="31">
        <v>13</v>
      </c>
      <c r="U8" s="8">
        <v>5</v>
      </c>
      <c r="V8" s="9">
        <v>199.75</v>
      </c>
    </row>
    <row r="9" spans="1:24">
      <c r="A9" s="1" t="s">
        <v>13</v>
      </c>
      <c r="B9" s="2" t="s">
        <v>25</v>
      </c>
      <c r="C9" s="3">
        <v>45709</v>
      </c>
      <c r="D9" s="4" t="s">
        <v>26</v>
      </c>
      <c r="E9" s="5">
        <v>194</v>
      </c>
      <c r="F9" s="17">
        <v>1</v>
      </c>
      <c r="G9" s="5">
        <v>196</v>
      </c>
      <c r="H9" s="17">
        <v>2</v>
      </c>
      <c r="I9" s="5">
        <v>196.001</v>
      </c>
      <c r="J9" s="17">
        <v>4</v>
      </c>
      <c r="K9" s="5">
        <v>196</v>
      </c>
      <c r="L9" s="17">
        <v>1</v>
      </c>
      <c r="M9" s="5"/>
      <c r="N9" s="17"/>
      <c r="O9" s="5"/>
      <c r="P9" s="17"/>
      <c r="Q9" s="6">
        <v>4</v>
      </c>
      <c r="R9" s="6">
        <v>782.00099999999998</v>
      </c>
      <c r="S9" s="7">
        <v>195.50024999999999</v>
      </c>
      <c r="T9" s="31">
        <v>8</v>
      </c>
      <c r="U9" s="8">
        <v>6</v>
      </c>
      <c r="V9" s="9">
        <v>201.50024999999999</v>
      </c>
    </row>
    <row r="10" spans="1:24">
      <c r="A10" s="1" t="s">
        <v>13</v>
      </c>
      <c r="B10" s="2" t="s">
        <v>25</v>
      </c>
      <c r="C10" s="3">
        <v>45716</v>
      </c>
      <c r="D10" s="4" t="s">
        <v>26</v>
      </c>
      <c r="E10" s="5">
        <v>191</v>
      </c>
      <c r="F10" s="17">
        <v>2</v>
      </c>
      <c r="G10" s="5">
        <v>191</v>
      </c>
      <c r="H10" s="17">
        <v>3</v>
      </c>
      <c r="I10" s="5">
        <v>195</v>
      </c>
      <c r="J10" s="17">
        <v>1</v>
      </c>
      <c r="K10" s="5">
        <v>194</v>
      </c>
      <c r="L10" s="17">
        <v>7</v>
      </c>
      <c r="M10" s="5"/>
      <c r="N10" s="17"/>
      <c r="O10" s="5"/>
      <c r="P10" s="17"/>
      <c r="Q10" s="6">
        <v>4</v>
      </c>
      <c r="R10" s="6">
        <v>771</v>
      </c>
      <c r="S10" s="7">
        <v>192.75</v>
      </c>
      <c r="T10" s="31">
        <v>13</v>
      </c>
      <c r="U10" s="8">
        <v>6</v>
      </c>
      <c r="V10" s="9">
        <v>198.75</v>
      </c>
    </row>
    <row r="11" spans="1:24">
      <c r="A11" s="1" t="s">
        <v>13</v>
      </c>
      <c r="B11" s="2" t="s">
        <v>25</v>
      </c>
      <c r="C11" s="3">
        <v>45737</v>
      </c>
      <c r="D11" s="4" t="s">
        <v>26</v>
      </c>
      <c r="E11" s="5">
        <v>187</v>
      </c>
      <c r="F11" s="17">
        <v>1</v>
      </c>
      <c r="G11" s="5">
        <v>187</v>
      </c>
      <c r="H11" s="17">
        <v>0</v>
      </c>
      <c r="I11" s="5">
        <v>192</v>
      </c>
      <c r="J11" s="17">
        <v>1</v>
      </c>
      <c r="K11" s="5">
        <v>194</v>
      </c>
      <c r="L11" s="17">
        <v>1</v>
      </c>
      <c r="M11" s="5"/>
      <c r="N11" s="17"/>
      <c r="O11" s="5"/>
      <c r="P11" s="17"/>
      <c r="Q11" s="6">
        <v>4</v>
      </c>
      <c r="R11" s="6">
        <v>760</v>
      </c>
      <c r="S11" s="7">
        <v>190</v>
      </c>
      <c r="T11" s="31">
        <v>3</v>
      </c>
      <c r="U11" s="8">
        <v>3</v>
      </c>
      <c r="V11" s="9">
        <v>193</v>
      </c>
    </row>
    <row r="13" spans="1:24">
      <c r="Q13" s="27">
        <f>SUM(Q2:Q12)</f>
        <v>34</v>
      </c>
      <c r="R13" s="27">
        <f>SUM(R2:R12)</f>
        <v>6590.0010000000002</v>
      </c>
      <c r="S13" s="28">
        <f>SUM(R13/Q13)</f>
        <v>193.82355882352942</v>
      </c>
      <c r="T13" s="27">
        <f>SUM(T2:T12)</f>
        <v>59</v>
      </c>
      <c r="U13" s="27">
        <f>SUM(U2:U12)</f>
        <v>51</v>
      </c>
      <c r="V13" s="29">
        <f>SUM(S13+U13)</f>
        <v>244.82355882352942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9C7F3DD1-8F52-4245-935B-21B6A4E45ECC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6C420-4490-40F0-819C-40819D7D9598}">
  <dimension ref="A1:X5"/>
  <sheetViews>
    <sheetView workbookViewId="0">
      <selection activeCell="A3" sqref="A3:XFD3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 ht="15" customHeight="1">
      <c r="A2" s="1" t="s">
        <v>13</v>
      </c>
      <c r="B2" s="2" t="s">
        <v>38</v>
      </c>
      <c r="C2" s="3">
        <v>45696</v>
      </c>
      <c r="D2" s="4" t="s">
        <v>54</v>
      </c>
      <c r="E2" s="5">
        <v>187.001</v>
      </c>
      <c r="F2" s="17">
        <v>4</v>
      </c>
      <c r="G2" s="5">
        <v>193</v>
      </c>
      <c r="H2" s="17">
        <v>3</v>
      </c>
      <c r="I2" s="5">
        <v>191</v>
      </c>
      <c r="J2" s="17">
        <v>2</v>
      </c>
      <c r="K2" s="5">
        <v>192</v>
      </c>
      <c r="L2" s="17">
        <v>0</v>
      </c>
      <c r="M2" s="5"/>
      <c r="N2" s="17"/>
      <c r="O2" s="5"/>
      <c r="P2" s="17"/>
      <c r="Q2" s="6">
        <v>4</v>
      </c>
      <c r="R2" s="6">
        <v>763.00099999999998</v>
      </c>
      <c r="S2" s="7">
        <v>190.75024999999999</v>
      </c>
      <c r="T2" s="18">
        <v>9</v>
      </c>
      <c r="U2" s="8">
        <v>6</v>
      </c>
      <c r="V2" s="9">
        <v>196.75024999999999</v>
      </c>
    </row>
    <row r="3" spans="1:24" ht="15" customHeight="1">
      <c r="A3" s="1" t="s">
        <v>13</v>
      </c>
      <c r="B3" s="35" t="s">
        <v>38</v>
      </c>
      <c r="C3" s="36">
        <v>45724</v>
      </c>
      <c r="D3" s="37" t="s">
        <v>54</v>
      </c>
      <c r="E3" s="38">
        <v>195</v>
      </c>
      <c r="F3" s="39">
        <v>0</v>
      </c>
      <c r="G3" s="38">
        <v>189</v>
      </c>
      <c r="H3" s="39">
        <v>1</v>
      </c>
      <c r="I3" s="38">
        <v>194</v>
      </c>
      <c r="J3" s="39">
        <v>5</v>
      </c>
      <c r="K3" s="38">
        <v>191</v>
      </c>
      <c r="L3" s="39">
        <v>1</v>
      </c>
      <c r="M3" s="38"/>
      <c r="N3" s="39"/>
      <c r="O3" s="38"/>
      <c r="P3" s="39"/>
      <c r="Q3" s="40">
        <v>4</v>
      </c>
      <c r="R3" s="40">
        <v>769</v>
      </c>
      <c r="S3" s="41">
        <v>192.25</v>
      </c>
      <c r="T3" s="18">
        <v>7</v>
      </c>
      <c r="U3" s="42">
        <v>11</v>
      </c>
      <c r="V3" s="43">
        <v>203.25</v>
      </c>
    </row>
    <row r="5" spans="1:24">
      <c r="Q5" s="27">
        <f>SUM(Q2:Q4)</f>
        <v>8</v>
      </c>
      <c r="R5" s="27">
        <f>SUM(R2:R4)</f>
        <v>1532.001</v>
      </c>
      <c r="S5" s="28">
        <f>SUM(R5/Q5)</f>
        <v>191.500125</v>
      </c>
      <c r="T5" s="27">
        <f>SUM(T2:T4)</f>
        <v>16</v>
      </c>
      <c r="U5" s="27">
        <f>SUM(U2:U4)</f>
        <v>17</v>
      </c>
      <c r="V5" s="29">
        <f>SUM(S5+U5)</f>
        <v>208.500125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6C949632-0500-4BFF-A052-F041462BB6B6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6A1DD-0604-43B7-8A73-4100C0E755F8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63</v>
      </c>
      <c r="C2" s="3">
        <v>45717</v>
      </c>
      <c r="D2" s="4" t="s">
        <v>67</v>
      </c>
      <c r="E2" s="5">
        <v>189</v>
      </c>
      <c r="F2" s="17">
        <v>1</v>
      </c>
      <c r="G2" s="5">
        <v>191</v>
      </c>
      <c r="H2" s="17">
        <v>0</v>
      </c>
      <c r="I2" s="5">
        <v>191</v>
      </c>
      <c r="J2" s="17">
        <v>0</v>
      </c>
      <c r="K2" s="5">
        <v>195</v>
      </c>
      <c r="L2" s="17">
        <v>2</v>
      </c>
      <c r="M2" s="5"/>
      <c r="N2" s="17"/>
      <c r="O2" s="5"/>
      <c r="P2" s="17"/>
      <c r="Q2" s="6">
        <v>4</v>
      </c>
      <c r="R2" s="6">
        <v>766</v>
      </c>
      <c r="S2" s="7">
        <v>191.5</v>
      </c>
      <c r="T2" s="31">
        <v>3</v>
      </c>
      <c r="U2" s="8">
        <v>13</v>
      </c>
      <c r="V2" s="9">
        <v>204.5</v>
      </c>
    </row>
    <row r="3" spans="1:24">
      <c r="A3" s="1" t="s">
        <v>13</v>
      </c>
      <c r="B3" s="2" t="s">
        <v>63</v>
      </c>
      <c r="C3" s="3">
        <v>45731</v>
      </c>
      <c r="D3" s="4" t="s">
        <v>68</v>
      </c>
      <c r="E3" s="5">
        <v>194</v>
      </c>
      <c r="F3" s="17">
        <v>1</v>
      </c>
      <c r="G3" s="5">
        <v>193</v>
      </c>
      <c r="H3" s="17">
        <v>2</v>
      </c>
      <c r="I3" s="5">
        <v>194</v>
      </c>
      <c r="J3" s="17">
        <v>5</v>
      </c>
      <c r="K3" s="5">
        <v>192</v>
      </c>
      <c r="L3" s="17">
        <v>2</v>
      </c>
      <c r="M3" s="5">
        <v>190</v>
      </c>
      <c r="N3" s="17">
        <v>2</v>
      </c>
      <c r="O3" s="5"/>
      <c r="P3" s="17"/>
      <c r="Q3" s="6">
        <v>5</v>
      </c>
      <c r="R3" s="6">
        <v>963</v>
      </c>
      <c r="S3" s="7">
        <v>192.6</v>
      </c>
      <c r="T3" s="31">
        <v>12</v>
      </c>
      <c r="U3" s="8">
        <v>4</v>
      </c>
      <c r="V3" s="9">
        <v>196.6</v>
      </c>
    </row>
    <row r="5" spans="1:24">
      <c r="Q5" s="27">
        <f>SUM(Q2:Q4)</f>
        <v>9</v>
      </c>
      <c r="R5" s="27">
        <f>SUM(R2:R4)</f>
        <v>1729</v>
      </c>
      <c r="S5" s="28">
        <f>SUM(R5/Q5)</f>
        <v>192.11111111111111</v>
      </c>
      <c r="T5" s="27">
        <f>SUM(T2:T4)</f>
        <v>15</v>
      </c>
      <c r="U5" s="27">
        <f>SUM(U2:U4)</f>
        <v>17</v>
      </c>
      <c r="V5" s="29">
        <f>SUM(S5+U5)</f>
        <v>209.11111111111111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A61D59A2-280F-42B8-90F2-F9EC8F3CEA9C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64F4E-01D8-4254-9E1E-7D1DF46D0B61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 ht="15" customHeight="1">
      <c r="A2" s="1" t="s">
        <v>13</v>
      </c>
      <c r="B2" s="51" t="s">
        <v>82</v>
      </c>
      <c r="C2" s="52">
        <v>45738</v>
      </c>
      <c r="D2" s="53" t="s">
        <v>76</v>
      </c>
      <c r="E2" s="54">
        <v>191</v>
      </c>
      <c r="F2" s="55">
        <v>1</v>
      </c>
      <c r="G2" s="54">
        <v>187</v>
      </c>
      <c r="H2" s="55"/>
      <c r="I2" s="54">
        <v>190</v>
      </c>
      <c r="J2" s="55"/>
      <c r="K2" s="54">
        <v>185</v>
      </c>
      <c r="L2" s="55">
        <v>2</v>
      </c>
      <c r="M2" s="54"/>
      <c r="N2" s="55"/>
      <c r="O2" s="54"/>
      <c r="P2" s="55"/>
      <c r="Q2" s="56">
        <v>4</v>
      </c>
      <c r="R2" s="56">
        <v>753</v>
      </c>
      <c r="S2" s="57">
        <v>188.25</v>
      </c>
      <c r="T2" s="58">
        <v>3</v>
      </c>
      <c r="U2" s="59">
        <v>3</v>
      </c>
      <c r="V2" s="60">
        <v>191.25</v>
      </c>
    </row>
    <row r="4" spans="1:24">
      <c r="Q4" s="27">
        <f>SUM(Q2:Q3)</f>
        <v>4</v>
      </c>
      <c r="R4" s="27">
        <f>SUM(R2:R3)</f>
        <v>753</v>
      </c>
      <c r="S4" s="28">
        <f>SUM(R4/Q4)</f>
        <v>188.25</v>
      </c>
      <c r="T4" s="27">
        <f>SUM(T2:T3)</f>
        <v>3</v>
      </c>
      <c r="U4" s="27">
        <f>SUM(U2:U3)</f>
        <v>3</v>
      </c>
      <c r="V4" s="29">
        <f>SUM(S4+U4)</f>
        <v>191.25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2B457515-04F2-43D1-B228-A563628D7055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1F50D-0BAE-4250-BCE2-47A524D6413B}">
  <dimension ref="A1:X5"/>
  <sheetViews>
    <sheetView workbookViewId="0">
      <selection activeCell="Q6" sqref="Q6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39</v>
      </c>
      <c r="C2" s="3">
        <v>45697</v>
      </c>
      <c r="D2" s="4" t="s">
        <v>53</v>
      </c>
      <c r="E2" s="5">
        <v>184</v>
      </c>
      <c r="F2" s="17">
        <v>0</v>
      </c>
      <c r="G2" s="5">
        <v>189</v>
      </c>
      <c r="H2" s="17">
        <v>2</v>
      </c>
      <c r="I2" s="5">
        <v>176</v>
      </c>
      <c r="J2" s="17">
        <v>0</v>
      </c>
      <c r="K2" s="5">
        <v>189</v>
      </c>
      <c r="L2" s="17">
        <v>0</v>
      </c>
      <c r="M2" s="5"/>
      <c r="N2" s="17"/>
      <c r="O2" s="5"/>
      <c r="P2" s="17"/>
      <c r="Q2" s="6">
        <v>4</v>
      </c>
      <c r="R2" s="6">
        <v>738</v>
      </c>
      <c r="S2" s="7">
        <v>184.5</v>
      </c>
      <c r="T2" s="18">
        <v>2</v>
      </c>
      <c r="U2" s="8">
        <v>2</v>
      </c>
      <c r="V2" s="9">
        <v>186.5</v>
      </c>
    </row>
    <row r="3" spans="1:24">
      <c r="A3" s="44" t="s">
        <v>13</v>
      </c>
      <c r="B3" s="35" t="s">
        <v>39</v>
      </c>
      <c r="C3" s="36">
        <v>45725</v>
      </c>
      <c r="D3" s="37" t="s">
        <v>53</v>
      </c>
      <c r="E3" s="38">
        <v>185.00200000000001</v>
      </c>
      <c r="F3" s="39">
        <v>2</v>
      </c>
      <c r="G3" s="38">
        <v>178</v>
      </c>
      <c r="H3" s="39">
        <v>0</v>
      </c>
      <c r="I3" s="38">
        <v>184</v>
      </c>
      <c r="J3" s="39">
        <v>1</v>
      </c>
      <c r="K3" s="38">
        <v>187</v>
      </c>
      <c r="L3" s="39">
        <v>2</v>
      </c>
      <c r="M3" s="38"/>
      <c r="N3" s="39"/>
      <c r="O3" s="38"/>
      <c r="P3" s="39"/>
      <c r="Q3" s="40">
        <v>4</v>
      </c>
      <c r="R3" s="40">
        <v>734.00199999999995</v>
      </c>
      <c r="S3" s="41">
        <v>183.50049999999999</v>
      </c>
      <c r="T3" s="18">
        <v>5</v>
      </c>
      <c r="U3" s="42">
        <v>2</v>
      </c>
      <c r="V3" s="43">
        <v>185.50049999999999</v>
      </c>
    </row>
    <row r="5" spans="1:24">
      <c r="Q5" s="27">
        <f>SUM(Q2:Q4)</f>
        <v>8</v>
      </c>
      <c r="R5" s="27">
        <f>SUM(R2:R4)</f>
        <v>1472.002</v>
      </c>
      <c r="S5" s="28">
        <f>SUM(R5/Q5)</f>
        <v>184.00024999999999</v>
      </c>
      <c r="T5" s="27">
        <f>SUM(T2:T4)</f>
        <v>7</v>
      </c>
      <c r="U5" s="27">
        <f>SUM(U2:U4)</f>
        <v>4</v>
      </c>
      <c r="V5" s="29">
        <f>SUM(S5+U5)</f>
        <v>188.00024999999999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80E2BDA7-F339-4A53-87B7-DE5B395590F2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82D7-121C-469F-846B-95BA6164A83D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59</v>
      </c>
      <c r="C2" s="3">
        <v>45717</v>
      </c>
      <c r="D2" s="4" t="s">
        <v>62</v>
      </c>
      <c r="E2" s="5">
        <v>196</v>
      </c>
      <c r="F2" s="17">
        <v>3</v>
      </c>
      <c r="G2" s="5">
        <v>193</v>
      </c>
      <c r="H2" s="17">
        <v>4</v>
      </c>
      <c r="I2" s="5">
        <v>192</v>
      </c>
      <c r="J2" s="17">
        <v>1</v>
      </c>
      <c r="K2" s="5">
        <v>191</v>
      </c>
      <c r="L2" s="17">
        <v>2</v>
      </c>
      <c r="M2" s="5"/>
      <c r="N2" s="17"/>
      <c r="O2" s="5"/>
      <c r="P2" s="17"/>
      <c r="Q2" s="6">
        <v>4</v>
      </c>
      <c r="R2" s="6">
        <v>772</v>
      </c>
      <c r="S2" s="7">
        <v>193</v>
      </c>
      <c r="T2" s="31">
        <v>10</v>
      </c>
      <c r="U2" s="8">
        <v>6</v>
      </c>
      <c r="V2" s="9">
        <v>199</v>
      </c>
    </row>
    <row r="4" spans="1:24">
      <c r="Q4" s="27">
        <f>SUM(Q2:Q3)</f>
        <v>4</v>
      </c>
      <c r="R4" s="27">
        <f>SUM(R2:R3)</f>
        <v>772</v>
      </c>
      <c r="S4" s="28">
        <f>SUM(R4/Q4)</f>
        <v>193</v>
      </c>
      <c r="T4" s="27">
        <f>SUM(T2:T3)</f>
        <v>10</v>
      </c>
      <c r="U4" s="27">
        <f>SUM(U2:U3)</f>
        <v>6</v>
      </c>
      <c r="V4" s="29">
        <f>SUM(S4+U4)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90CF4AB8-6C9D-43CC-A359-5AA121C78631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D666D-0B8E-4DD3-920E-13B3B767E441}">
  <dimension ref="A1:X8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40</v>
      </c>
      <c r="C2" s="3">
        <v>45696</v>
      </c>
      <c r="D2" s="4" t="s">
        <v>31</v>
      </c>
      <c r="E2" s="5">
        <v>195</v>
      </c>
      <c r="F2" s="17"/>
      <c r="G2" s="5">
        <v>197</v>
      </c>
      <c r="H2" s="17"/>
      <c r="I2" s="5">
        <v>196</v>
      </c>
      <c r="J2" s="17"/>
      <c r="K2" s="5">
        <v>193</v>
      </c>
      <c r="L2" s="17"/>
      <c r="M2" s="5"/>
      <c r="N2" s="17"/>
      <c r="O2" s="5"/>
      <c r="P2" s="17"/>
      <c r="Q2" s="6">
        <v>4</v>
      </c>
      <c r="R2" s="6">
        <v>781</v>
      </c>
      <c r="S2" s="7">
        <v>195.25</v>
      </c>
      <c r="T2" s="18">
        <v>0</v>
      </c>
      <c r="U2" s="8">
        <v>2</v>
      </c>
      <c r="V2" s="9">
        <v>197.25</v>
      </c>
    </row>
    <row r="3" spans="1:24">
      <c r="A3" s="1" t="s">
        <v>13</v>
      </c>
      <c r="B3" s="2" t="s">
        <v>40</v>
      </c>
      <c r="C3" s="3">
        <v>45703</v>
      </c>
      <c r="D3" s="4" t="s">
        <v>26</v>
      </c>
      <c r="E3" s="5">
        <v>190</v>
      </c>
      <c r="F3" s="17">
        <v>2</v>
      </c>
      <c r="G3" s="5">
        <v>187</v>
      </c>
      <c r="H3" s="17">
        <v>1</v>
      </c>
      <c r="I3" s="5">
        <v>186</v>
      </c>
      <c r="J3" s="17">
        <v>1</v>
      </c>
      <c r="K3" s="5">
        <v>176</v>
      </c>
      <c r="L3" s="17">
        <v>1</v>
      </c>
      <c r="M3" s="5"/>
      <c r="N3" s="17"/>
      <c r="O3" s="5"/>
      <c r="P3" s="17"/>
      <c r="Q3" s="6">
        <v>4</v>
      </c>
      <c r="R3" s="6">
        <v>739</v>
      </c>
      <c r="S3" s="7">
        <v>184.75</v>
      </c>
      <c r="T3" s="31">
        <v>5</v>
      </c>
      <c r="U3" s="8">
        <v>3</v>
      </c>
      <c r="V3" s="9">
        <v>187.75</v>
      </c>
    </row>
    <row r="4" spans="1:24">
      <c r="A4" s="1" t="s">
        <v>13</v>
      </c>
      <c r="B4" s="2" t="s">
        <v>40</v>
      </c>
      <c r="C4" s="3">
        <v>45710</v>
      </c>
      <c r="D4" s="4" t="s">
        <v>26</v>
      </c>
      <c r="E4" s="5">
        <v>195</v>
      </c>
      <c r="F4" s="17">
        <v>1</v>
      </c>
      <c r="G4" s="5">
        <v>196</v>
      </c>
      <c r="H4" s="17">
        <v>3</v>
      </c>
      <c r="I4" s="5">
        <v>198</v>
      </c>
      <c r="J4" s="17">
        <v>2</v>
      </c>
      <c r="K4" s="5">
        <v>198</v>
      </c>
      <c r="L4" s="17">
        <v>4</v>
      </c>
      <c r="M4" s="5"/>
      <c r="N4" s="17"/>
      <c r="O4" s="5"/>
      <c r="P4" s="17"/>
      <c r="Q4" s="6">
        <v>4</v>
      </c>
      <c r="R4" s="6">
        <v>787</v>
      </c>
      <c r="S4" s="7">
        <v>196.75</v>
      </c>
      <c r="T4" s="31">
        <v>10</v>
      </c>
      <c r="U4" s="8">
        <v>6</v>
      </c>
      <c r="V4" s="9">
        <v>202.75</v>
      </c>
    </row>
    <row r="5" spans="1:24">
      <c r="A5" s="1" t="s">
        <v>13</v>
      </c>
      <c r="B5" s="2" t="s">
        <v>40</v>
      </c>
      <c r="C5" s="3">
        <v>45716</v>
      </c>
      <c r="D5" s="4" t="s">
        <v>26</v>
      </c>
      <c r="E5" s="5">
        <v>181</v>
      </c>
      <c r="F5" s="17">
        <v>2</v>
      </c>
      <c r="G5" s="5">
        <v>193</v>
      </c>
      <c r="H5" s="17">
        <v>4</v>
      </c>
      <c r="I5" s="5">
        <v>192</v>
      </c>
      <c r="J5" s="17">
        <v>4</v>
      </c>
      <c r="K5" s="5">
        <v>196</v>
      </c>
      <c r="L5" s="17">
        <v>1</v>
      </c>
      <c r="M5" s="5"/>
      <c r="N5" s="17"/>
      <c r="O5" s="5"/>
      <c r="P5" s="17"/>
      <c r="Q5" s="6">
        <v>4</v>
      </c>
      <c r="R5" s="6">
        <v>762</v>
      </c>
      <c r="S5" s="7">
        <v>190.5</v>
      </c>
      <c r="T5" s="31">
        <v>11</v>
      </c>
      <c r="U5" s="8">
        <v>3</v>
      </c>
      <c r="V5" s="9">
        <v>193.5</v>
      </c>
    </row>
    <row r="6" spans="1:24">
      <c r="A6" s="1" t="s">
        <v>13</v>
      </c>
      <c r="B6" s="2" t="s">
        <v>40</v>
      </c>
      <c r="C6" s="3">
        <v>45730</v>
      </c>
      <c r="D6" s="4" t="s">
        <v>26</v>
      </c>
      <c r="E6" s="5">
        <v>193.001</v>
      </c>
      <c r="F6" s="17">
        <v>2</v>
      </c>
      <c r="G6" s="5">
        <v>186</v>
      </c>
      <c r="H6" s="17">
        <v>2</v>
      </c>
      <c r="I6" s="5">
        <v>188</v>
      </c>
      <c r="J6" s="17">
        <v>2</v>
      </c>
      <c r="K6" s="5">
        <v>189</v>
      </c>
      <c r="L6" s="17">
        <v>1</v>
      </c>
      <c r="M6" s="5"/>
      <c r="N6" s="17"/>
      <c r="O6" s="5"/>
      <c r="P6" s="17"/>
      <c r="Q6" s="6">
        <v>4</v>
      </c>
      <c r="R6" s="6">
        <v>756.00099999999998</v>
      </c>
      <c r="S6" s="7">
        <v>189.00024999999999</v>
      </c>
      <c r="T6" s="31">
        <v>7</v>
      </c>
      <c r="U6" s="8">
        <v>5</v>
      </c>
      <c r="V6" s="9">
        <v>194.00024999999999</v>
      </c>
    </row>
    <row r="8" spans="1:24">
      <c r="Q8" s="27">
        <f>SUM(Q2:Q7)</f>
        <v>20</v>
      </c>
      <c r="R8" s="27">
        <f>SUM(R2:R7)</f>
        <v>3825.0010000000002</v>
      </c>
      <c r="S8" s="28">
        <f>SUM(R8/Q8)</f>
        <v>191.25005000000002</v>
      </c>
      <c r="T8" s="27">
        <f>SUM(T2:T7)</f>
        <v>33</v>
      </c>
      <c r="U8" s="27">
        <f>SUM(U2:U7)</f>
        <v>19</v>
      </c>
      <c r="V8" s="29">
        <f>SUM(S8+U8)</f>
        <v>210.25005000000002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16B4BA83-BA9D-49C5-8248-D1995F13CBCD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93C5E-52B6-42F3-98CE-02D9492CF360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60</v>
      </c>
      <c r="C2" s="3">
        <v>45717</v>
      </c>
      <c r="D2" s="4" t="s">
        <v>62</v>
      </c>
      <c r="E2" s="5">
        <v>192</v>
      </c>
      <c r="F2" s="17">
        <v>4</v>
      </c>
      <c r="G2" s="5">
        <v>194</v>
      </c>
      <c r="H2" s="17">
        <v>1</v>
      </c>
      <c r="I2" s="5">
        <v>197</v>
      </c>
      <c r="J2" s="17">
        <v>3</v>
      </c>
      <c r="K2" s="5">
        <v>193</v>
      </c>
      <c r="L2" s="17">
        <v>3</v>
      </c>
      <c r="M2" s="5"/>
      <c r="N2" s="17"/>
      <c r="O2" s="5"/>
      <c r="P2" s="17"/>
      <c r="Q2" s="6">
        <v>4</v>
      </c>
      <c r="R2" s="6">
        <v>776</v>
      </c>
      <c r="S2" s="7">
        <v>194</v>
      </c>
      <c r="T2" s="31">
        <v>11</v>
      </c>
      <c r="U2" s="8">
        <v>11</v>
      </c>
      <c r="V2" s="9">
        <v>205</v>
      </c>
    </row>
    <row r="4" spans="1:24">
      <c r="Q4" s="27">
        <f>SUM(Q2:Q3)</f>
        <v>4</v>
      </c>
      <c r="R4" s="27">
        <f>SUM(R2:R3)</f>
        <v>776</v>
      </c>
      <c r="S4" s="28">
        <f>SUM(R4/Q4)</f>
        <v>194</v>
      </c>
      <c r="T4" s="27">
        <f>SUM(T2:T3)</f>
        <v>11</v>
      </c>
      <c r="U4" s="27">
        <f>SUM(U2:U3)</f>
        <v>11</v>
      </c>
      <c r="V4" s="29">
        <f>SUM(S4+U4)</f>
        <v>205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OLH 2025'!A1" display="Return to Rankings" xr:uid="{24FA39DE-0988-4FBC-A2EC-4036B8408090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67BEB-58B3-4189-A569-1D187EDEAF63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41</v>
      </c>
      <c r="C2" s="3">
        <v>45696</v>
      </c>
      <c r="D2" s="4" t="s">
        <v>31</v>
      </c>
      <c r="E2" s="5">
        <v>195</v>
      </c>
      <c r="F2" s="17"/>
      <c r="G2" s="5">
        <v>198</v>
      </c>
      <c r="H2" s="17"/>
      <c r="I2" s="5">
        <v>195</v>
      </c>
      <c r="J2" s="17"/>
      <c r="K2" s="5">
        <v>190</v>
      </c>
      <c r="L2" s="17"/>
      <c r="M2" s="5"/>
      <c r="N2" s="17"/>
      <c r="O2" s="5"/>
      <c r="P2" s="17"/>
      <c r="Q2" s="6">
        <v>4</v>
      </c>
      <c r="R2" s="6">
        <v>778</v>
      </c>
      <c r="S2" s="7">
        <v>194.5</v>
      </c>
      <c r="T2" s="18">
        <v>0</v>
      </c>
      <c r="U2" s="8">
        <v>2</v>
      </c>
      <c r="V2" s="9">
        <v>196.5</v>
      </c>
    </row>
    <row r="4" spans="1:24">
      <c r="Q4" s="27">
        <f>SUM(Q2:Q3)</f>
        <v>4</v>
      </c>
      <c r="R4" s="27">
        <f>SUM(R2:R3)</f>
        <v>778</v>
      </c>
      <c r="S4" s="28">
        <f>SUM(R4/Q4)</f>
        <v>194.5</v>
      </c>
      <c r="T4" s="27">
        <f>SUM(T2:T3)</f>
        <v>0</v>
      </c>
      <c r="U4" s="27">
        <f>SUM(U2:U3)</f>
        <v>2</v>
      </c>
      <c r="V4" s="29">
        <f>SUM(S4+U4)</f>
        <v>196.5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B56ED591-A8A3-4E9B-9987-E25D24E334DA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AB9E6-0AEF-4871-BA10-41D766345FE2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42</v>
      </c>
      <c r="C2" s="3">
        <v>45697</v>
      </c>
      <c r="D2" s="4" t="s">
        <v>53</v>
      </c>
      <c r="E2" s="5">
        <v>194</v>
      </c>
      <c r="F2" s="17">
        <v>1</v>
      </c>
      <c r="G2" s="5">
        <v>192</v>
      </c>
      <c r="H2" s="17">
        <v>3</v>
      </c>
      <c r="I2" s="5">
        <v>187</v>
      </c>
      <c r="J2" s="17">
        <v>3</v>
      </c>
      <c r="K2" s="5">
        <v>190</v>
      </c>
      <c r="L2" s="17">
        <v>0</v>
      </c>
      <c r="M2" s="5"/>
      <c r="N2" s="17"/>
      <c r="O2" s="5"/>
      <c r="P2" s="17"/>
      <c r="Q2" s="6">
        <v>4</v>
      </c>
      <c r="R2" s="6">
        <v>763</v>
      </c>
      <c r="S2" s="7">
        <v>190.75</v>
      </c>
      <c r="T2" s="18">
        <v>7</v>
      </c>
      <c r="U2" s="8">
        <v>3</v>
      </c>
      <c r="V2" s="9">
        <v>193.75</v>
      </c>
    </row>
    <row r="3" spans="1:24">
      <c r="A3" s="44" t="s">
        <v>13</v>
      </c>
      <c r="B3" s="35" t="s">
        <v>42</v>
      </c>
      <c r="C3" s="36">
        <v>45725</v>
      </c>
      <c r="D3" s="37" t="s">
        <v>53</v>
      </c>
      <c r="E3" s="38">
        <v>185</v>
      </c>
      <c r="F3" s="39">
        <v>0</v>
      </c>
      <c r="G3" s="38">
        <v>186</v>
      </c>
      <c r="H3" s="39">
        <v>2</v>
      </c>
      <c r="I3" s="38">
        <v>185</v>
      </c>
      <c r="J3" s="39">
        <v>1</v>
      </c>
      <c r="K3" s="38">
        <v>187.001</v>
      </c>
      <c r="L3" s="39">
        <v>3</v>
      </c>
      <c r="M3" s="38"/>
      <c r="N3" s="39"/>
      <c r="O3" s="38"/>
      <c r="P3" s="39"/>
      <c r="Q3" s="40">
        <v>4</v>
      </c>
      <c r="R3" s="40">
        <v>743.00099999999998</v>
      </c>
      <c r="S3" s="41">
        <v>185.75024999999999</v>
      </c>
      <c r="T3" s="18">
        <v>6</v>
      </c>
      <c r="U3" s="42">
        <v>4</v>
      </c>
      <c r="V3" s="43">
        <v>189.75024999999999</v>
      </c>
    </row>
    <row r="5" spans="1:24">
      <c r="Q5" s="27">
        <f>SUM(Q2:Q4)</f>
        <v>8</v>
      </c>
      <c r="R5" s="27">
        <f>SUM(R2:R4)</f>
        <v>1506.001</v>
      </c>
      <c r="S5" s="28">
        <f>SUM(R5/Q5)</f>
        <v>188.250125</v>
      </c>
      <c r="T5" s="27">
        <f>SUM(T2:T4)</f>
        <v>13</v>
      </c>
      <c r="U5" s="27">
        <f>SUM(U2:U4)</f>
        <v>7</v>
      </c>
      <c r="V5" s="29">
        <f>SUM(S5+U5)</f>
        <v>195.250125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" name="Range1"/>
    <protectedRange algorithmName="SHA-512" hashValue="ON39YdpmFHfN9f47KpiRvqrKx0V9+erV1CNkpWzYhW/Qyc6aT8rEyCrvauWSYGZK2ia3o7vd3akF07acHAFpOA==" saltValue="yVW9XmDwTqEnmpSGai0KYg==" spinCount="100000" sqref="D2 D3" name="Range1_1"/>
    <protectedRange algorithmName="SHA-512" hashValue="ON39YdpmFHfN9f47KpiRvqrKx0V9+erV1CNkpWzYhW/Qyc6aT8rEyCrvauWSYGZK2ia3o7vd3akF07acHAFpOA==" saltValue="yVW9XmDwTqEnmpSGai0KYg==" spinCount="100000" sqref="P2 P3" name="Range1_3"/>
    <protectedRange algorithmName="SHA-512" hashValue="ON39YdpmFHfN9f47KpiRvqrKx0V9+erV1CNkpWzYhW/Qyc6aT8rEyCrvauWSYGZK2ia3o7vd3akF07acHAFpOA==" saltValue="yVW9XmDwTqEnmpSGai0KYg==" spinCount="100000" sqref="E2:O2 T2 T3 E3:O3" name="Range1_3_5"/>
  </protectedRanges>
  <hyperlinks>
    <hyperlink ref="X1" location="'OLH 2025'!A1" display="Return to Rankings" xr:uid="{BA022281-40DB-4078-8CF8-A6ACCE05CC3F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2D7C-E86F-4665-82B4-E625CFF20AD3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32</v>
      </c>
      <c r="C2" s="3">
        <v>45697</v>
      </c>
      <c r="D2" s="4" t="s">
        <v>53</v>
      </c>
      <c r="E2" s="5">
        <v>197</v>
      </c>
      <c r="F2" s="17">
        <v>3</v>
      </c>
      <c r="G2" s="5">
        <v>195.001</v>
      </c>
      <c r="H2" s="17">
        <v>3</v>
      </c>
      <c r="I2" s="5">
        <v>191</v>
      </c>
      <c r="J2" s="17">
        <v>5</v>
      </c>
      <c r="K2" s="5">
        <v>195</v>
      </c>
      <c r="L2" s="17">
        <v>1</v>
      </c>
      <c r="M2" s="5"/>
      <c r="N2" s="17"/>
      <c r="O2" s="5"/>
      <c r="P2" s="17"/>
      <c r="Q2" s="6">
        <v>4</v>
      </c>
      <c r="R2" s="6">
        <v>778.00099999999998</v>
      </c>
      <c r="S2" s="7">
        <v>194.50024999999999</v>
      </c>
      <c r="T2" s="18">
        <v>12</v>
      </c>
      <c r="U2" s="8">
        <v>11</v>
      </c>
      <c r="V2" s="9">
        <v>205.50024999999999</v>
      </c>
    </row>
    <row r="3" spans="1:24">
      <c r="A3" s="1" t="s">
        <v>13</v>
      </c>
      <c r="B3" s="35" t="s">
        <v>32</v>
      </c>
      <c r="C3" s="36">
        <v>45725</v>
      </c>
      <c r="D3" s="37" t="s">
        <v>53</v>
      </c>
      <c r="E3" s="38">
        <v>186</v>
      </c>
      <c r="F3" s="39">
        <v>2</v>
      </c>
      <c r="G3" s="38">
        <v>186.001</v>
      </c>
      <c r="H3" s="39">
        <v>2</v>
      </c>
      <c r="I3" s="38">
        <v>187</v>
      </c>
      <c r="J3" s="39">
        <v>2</v>
      </c>
      <c r="K3" s="38">
        <v>180</v>
      </c>
      <c r="L3" s="39">
        <v>2</v>
      </c>
      <c r="M3" s="38"/>
      <c r="N3" s="39"/>
      <c r="O3" s="38"/>
      <c r="P3" s="39"/>
      <c r="Q3" s="40">
        <v>4</v>
      </c>
      <c r="R3" s="40">
        <v>739.00099999999998</v>
      </c>
      <c r="S3" s="41">
        <v>184.75024999999999</v>
      </c>
      <c r="T3" s="18">
        <v>8</v>
      </c>
      <c r="U3" s="42">
        <v>5</v>
      </c>
      <c r="V3" s="43">
        <v>189.75024999999999</v>
      </c>
    </row>
    <row r="5" spans="1:24">
      <c r="Q5" s="27">
        <f>SUM(Q2:Q4)</f>
        <v>8</v>
      </c>
      <c r="R5" s="27">
        <f>SUM(R2:R4)</f>
        <v>1517.002</v>
      </c>
      <c r="S5" s="28">
        <f>SUM(R5/Q5)</f>
        <v>189.62524999999999</v>
      </c>
      <c r="T5" s="27">
        <f>SUM(T2:T4)</f>
        <v>20</v>
      </c>
      <c r="U5" s="27">
        <f>SUM(U2:U4)</f>
        <v>16</v>
      </c>
      <c r="V5" s="29">
        <f>SUM(S5+U5)</f>
        <v>205.62524999999999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F7E84E57-9F54-48EB-850C-B2C6827BEA1B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B0DBF-DE2D-40FD-8E8B-CF82F90F2588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43</v>
      </c>
      <c r="C2" s="3">
        <v>45696</v>
      </c>
      <c r="D2" s="4" t="s">
        <v>31</v>
      </c>
      <c r="E2" s="5">
        <v>195</v>
      </c>
      <c r="F2" s="17"/>
      <c r="G2" s="5">
        <v>193</v>
      </c>
      <c r="H2" s="17"/>
      <c r="I2" s="5">
        <v>199</v>
      </c>
      <c r="J2" s="17"/>
      <c r="K2" s="5">
        <v>192</v>
      </c>
      <c r="L2" s="17"/>
      <c r="M2" s="5"/>
      <c r="N2" s="17"/>
      <c r="O2" s="5"/>
      <c r="P2" s="17"/>
      <c r="Q2" s="6">
        <v>4</v>
      </c>
      <c r="R2" s="6">
        <v>779</v>
      </c>
      <c r="S2" s="7">
        <v>194.75</v>
      </c>
      <c r="T2" s="18">
        <v>0</v>
      </c>
      <c r="U2" s="8">
        <v>4</v>
      </c>
      <c r="V2" s="9">
        <v>198.75</v>
      </c>
    </row>
    <row r="4" spans="1:24">
      <c r="Q4" s="27">
        <f>SUM(Q2:Q3)</f>
        <v>4</v>
      </c>
      <c r="R4" s="27">
        <f>SUM(R2:R3)</f>
        <v>779</v>
      </c>
      <c r="S4" s="28">
        <f>SUM(R4/Q4)</f>
        <v>194.75</v>
      </c>
      <c r="T4" s="27">
        <f>SUM(T2:T3)</f>
        <v>0</v>
      </c>
      <c r="U4" s="27">
        <f>SUM(U2:U3)</f>
        <v>4</v>
      </c>
      <c r="V4" s="29">
        <f>SUM(S4+U4)</f>
        <v>198.75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4CADA2CB-216E-4AAB-B292-5F3FE4402142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7C735-C2C1-4908-9022-AEE6987680AE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44</v>
      </c>
      <c r="C2" s="3">
        <v>45697</v>
      </c>
      <c r="D2" s="4" t="s">
        <v>53</v>
      </c>
      <c r="E2" s="5">
        <v>193</v>
      </c>
      <c r="F2" s="17">
        <v>1</v>
      </c>
      <c r="G2" s="5">
        <v>195</v>
      </c>
      <c r="H2" s="17">
        <v>2</v>
      </c>
      <c r="I2" s="5">
        <v>192</v>
      </c>
      <c r="J2" s="17">
        <v>3</v>
      </c>
      <c r="K2" s="5">
        <v>189.001</v>
      </c>
      <c r="L2" s="17">
        <v>2</v>
      </c>
      <c r="M2" s="5"/>
      <c r="N2" s="17"/>
      <c r="O2" s="5"/>
      <c r="P2" s="17"/>
      <c r="Q2" s="6">
        <v>4</v>
      </c>
      <c r="R2" s="6">
        <v>769.00099999999998</v>
      </c>
      <c r="S2" s="7">
        <v>192.25024999999999</v>
      </c>
      <c r="T2" s="18">
        <v>8</v>
      </c>
      <c r="U2" s="8">
        <v>6</v>
      </c>
      <c r="V2" s="9">
        <v>198.25024999999999</v>
      </c>
    </row>
    <row r="4" spans="1:24">
      <c r="Q4" s="27">
        <f>SUM(Q2:Q3)</f>
        <v>4</v>
      </c>
      <c r="R4" s="27">
        <f>SUM(R2:R3)</f>
        <v>769.00099999999998</v>
      </c>
      <c r="S4" s="28">
        <f>SUM(R4/Q4)</f>
        <v>192.25024999999999</v>
      </c>
      <c r="T4" s="27">
        <f>SUM(T2:T3)</f>
        <v>8</v>
      </c>
      <c r="U4" s="27">
        <f>SUM(U2:U3)</f>
        <v>6</v>
      </c>
      <c r="V4" s="29">
        <f>SUM(S4+U4)</f>
        <v>198.25024999999999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60D60831-98DA-450F-8382-1819826EFEAC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83D50-84E6-4A5F-BC17-70B93533C2B9}">
  <dimension ref="A1:X4"/>
  <sheetViews>
    <sheetView workbookViewId="0"/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64</v>
      </c>
      <c r="C2" s="3">
        <v>45717</v>
      </c>
      <c r="D2" s="4" t="s">
        <v>67</v>
      </c>
      <c r="E2" s="5">
        <v>179</v>
      </c>
      <c r="F2" s="17">
        <v>0</v>
      </c>
      <c r="G2" s="5">
        <v>174</v>
      </c>
      <c r="H2" s="17">
        <v>0</v>
      </c>
      <c r="I2" s="5">
        <v>180</v>
      </c>
      <c r="J2" s="17">
        <v>1</v>
      </c>
      <c r="K2" s="5">
        <v>176</v>
      </c>
      <c r="L2" s="17">
        <v>0</v>
      </c>
      <c r="M2" s="5"/>
      <c r="N2" s="17"/>
      <c r="O2" s="5"/>
      <c r="P2" s="17"/>
      <c r="Q2" s="6">
        <v>4</v>
      </c>
      <c r="R2" s="6">
        <v>709</v>
      </c>
      <c r="S2" s="7">
        <v>177.25</v>
      </c>
      <c r="T2" s="31">
        <v>1</v>
      </c>
      <c r="U2" s="8">
        <v>4</v>
      </c>
      <c r="V2" s="9">
        <v>181.25</v>
      </c>
    </row>
    <row r="4" spans="1:24">
      <c r="Q4" s="27">
        <f>SUM(Q2:Q3)</f>
        <v>4</v>
      </c>
      <c r="R4" s="27">
        <f>SUM(R2:R3)</f>
        <v>709</v>
      </c>
      <c r="S4" s="28">
        <f>SUM(R4/Q4)</f>
        <v>177.25</v>
      </c>
      <c r="T4" s="27">
        <f>SUM(T2:T3)</f>
        <v>1</v>
      </c>
      <c r="U4" s="27">
        <f>SUM(U2:U3)</f>
        <v>4</v>
      </c>
      <c r="V4" s="29">
        <f>SUM(S4+U4)</f>
        <v>181.25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77A8EA1B-9CE3-4B5E-A14E-A5A360BF8EEE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1DFC7-AB0A-482C-81D9-722053E61B9D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45</v>
      </c>
      <c r="C2" s="3">
        <v>45696</v>
      </c>
      <c r="D2" s="4" t="s">
        <v>31</v>
      </c>
      <c r="E2" s="5">
        <v>193</v>
      </c>
      <c r="F2" s="17"/>
      <c r="G2" s="5">
        <v>195</v>
      </c>
      <c r="H2" s="17"/>
      <c r="I2" s="5">
        <v>196</v>
      </c>
      <c r="J2" s="17"/>
      <c r="K2" s="5">
        <v>195</v>
      </c>
      <c r="L2" s="17"/>
      <c r="M2" s="5"/>
      <c r="N2" s="17"/>
      <c r="O2" s="5"/>
      <c r="P2" s="17"/>
      <c r="Q2" s="6">
        <v>4</v>
      </c>
      <c r="R2" s="6">
        <v>779</v>
      </c>
      <c r="S2" s="7">
        <v>194.75</v>
      </c>
      <c r="T2" s="18">
        <v>0</v>
      </c>
      <c r="U2" s="8">
        <v>2</v>
      </c>
      <c r="V2" s="9">
        <v>196.75</v>
      </c>
    </row>
    <row r="4" spans="1:24">
      <c r="Q4" s="27">
        <f>SUM(Q2:Q3)</f>
        <v>4</v>
      </c>
      <c r="R4" s="27">
        <f>SUM(R2:R3)</f>
        <v>779</v>
      </c>
      <c r="S4" s="28">
        <f>SUM(R4/Q4)</f>
        <v>194.75</v>
      </c>
      <c r="T4" s="27">
        <f>SUM(T2:T3)</f>
        <v>0</v>
      </c>
      <c r="U4" s="27">
        <f>SUM(U2:U3)</f>
        <v>2</v>
      </c>
      <c r="V4" s="29">
        <f>SUM(S4+U4)</f>
        <v>196.75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7CDEE329-3452-49A1-AEFF-6DA60FC346E4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F8778-0C32-4176-B3D4-31D9F6D12D4D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 ht="15" customHeight="1">
      <c r="A2" s="1" t="s">
        <v>13</v>
      </c>
      <c r="B2" s="51" t="s">
        <v>78</v>
      </c>
      <c r="C2" s="52">
        <v>45738</v>
      </c>
      <c r="D2" s="53" t="s">
        <v>76</v>
      </c>
      <c r="E2" s="54">
        <v>179</v>
      </c>
      <c r="F2" s="55"/>
      <c r="G2" s="54">
        <v>187</v>
      </c>
      <c r="H2" s="55">
        <v>4</v>
      </c>
      <c r="I2" s="54">
        <v>186</v>
      </c>
      <c r="J2" s="55">
        <v>2</v>
      </c>
      <c r="K2" s="54">
        <v>191</v>
      </c>
      <c r="L2" s="55"/>
      <c r="M2" s="54"/>
      <c r="N2" s="55"/>
      <c r="O2" s="54"/>
      <c r="P2" s="55"/>
      <c r="Q2" s="56">
        <v>4</v>
      </c>
      <c r="R2" s="56">
        <v>743</v>
      </c>
      <c r="S2" s="57">
        <v>185.75</v>
      </c>
      <c r="T2" s="58">
        <v>6</v>
      </c>
      <c r="U2" s="59">
        <v>2</v>
      </c>
      <c r="V2" s="60">
        <v>187.75</v>
      </c>
    </row>
    <row r="4" spans="1:24">
      <c r="Q4" s="27">
        <f>SUM(Q2:Q3)</f>
        <v>4</v>
      </c>
      <c r="R4" s="27">
        <f>SUM(R2:R3)</f>
        <v>743</v>
      </c>
      <c r="S4" s="28">
        <f>SUM(R4/Q4)</f>
        <v>185.75</v>
      </c>
      <c r="T4" s="27">
        <f>SUM(T2:T3)</f>
        <v>6</v>
      </c>
      <c r="U4" s="27">
        <f>SUM(U2:U3)</f>
        <v>2</v>
      </c>
      <c r="V4" s="29">
        <f>SUM(S4+U4)</f>
        <v>187.75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B70691FE-8995-43CF-B344-8074D22F16FE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417B-4E59-4B4B-8C7F-2BCA382408FB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46</v>
      </c>
      <c r="C2" s="3">
        <v>45696</v>
      </c>
      <c r="D2" s="4" t="s">
        <v>55</v>
      </c>
      <c r="E2" s="5">
        <v>196</v>
      </c>
      <c r="F2" s="17">
        <v>2</v>
      </c>
      <c r="G2" s="5">
        <v>193</v>
      </c>
      <c r="H2" s="17">
        <v>1</v>
      </c>
      <c r="I2" s="5">
        <v>191</v>
      </c>
      <c r="J2" s="17">
        <v>1</v>
      </c>
      <c r="K2" s="5">
        <v>193</v>
      </c>
      <c r="L2" s="17">
        <v>1</v>
      </c>
      <c r="M2" s="5"/>
      <c r="N2" s="17"/>
      <c r="O2" s="5"/>
      <c r="P2" s="17"/>
      <c r="Q2" s="6">
        <v>4</v>
      </c>
      <c r="R2" s="6">
        <v>773</v>
      </c>
      <c r="S2" s="7">
        <v>193.25</v>
      </c>
      <c r="T2" s="31">
        <v>5</v>
      </c>
      <c r="U2" s="8">
        <v>5</v>
      </c>
      <c r="V2" s="9">
        <v>198.25</v>
      </c>
    </row>
    <row r="4" spans="1:24">
      <c r="Q4" s="27">
        <f>SUM(Q2:Q3)</f>
        <v>4</v>
      </c>
      <c r="R4" s="27">
        <f>SUM(R2:R3)</f>
        <v>773</v>
      </c>
      <c r="S4" s="28">
        <f>SUM(R4/Q4)</f>
        <v>193.25</v>
      </c>
      <c r="T4" s="27">
        <f>SUM(T2:T3)</f>
        <v>5</v>
      </c>
      <c r="U4" s="27">
        <f>SUM(U2:U3)</f>
        <v>5</v>
      </c>
      <c r="V4" s="29">
        <f>SUM(S4+U4)</f>
        <v>198.25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E099182C-9BB5-4522-B525-4852264E7F9F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A81DA-1A55-4BEA-A95C-5034B738AF91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70</v>
      </c>
      <c r="C2" s="3">
        <v>45731</v>
      </c>
      <c r="D2" s="4" t="s">
        <v>74</v>
      </c>
      <c r="E2" s="5">
        <v>194</v>
      </c>
      <c r="F2" s="17">
        <v>1</v>
      </c>
      <c r="G2" s="5">
        <v>193</v>
      </c>
      <c r="H2" s="17">
        <v>3</v>
      </c>
      <c r="I2" s="5">
        <v>187</v>
      </c>
      <c r="J2" s="17">
        <v>1</v>
      </c>
      <c r="K2" s="5">
        <v>186</v>
      </c>
      <c r="L2" s="17">
        <v>2</v>
      </c>
      <c r="M2" s="5"/>
      <c r="N2" s="17"/>
      <c r="O2" s="5"/>
      <c r="P2" s="17"/>
      <c r="Q2" s="6">
        <v>4</v>
      </c>
      <c r="R2" s="6">
        <v>760</v>
      </c>
      <c r="S2" s="7">
        <v>190</v>
      </c>
      <c r="T2" s="31">
        <v>7</v>
      </c>
      <c r="U2" s="8">
        <v>7</v>
      </c>
      <c r="V2" s="9">
        <v>197</v>
      </c>
    </row>
    <row r="4" spans="1:24">
      <c r="Q4" s="27">
        <f>SUM(Q2:Q3)</f>
        <v>4</v>
      </c>
      <c r="R4" s="27">
        <f>SUM(R2:R3)</f>
        <v>760</v>
      </c>
      <c r="S4" s="28">
        <f>SUM(R4/Q4)</f>
        <v>190</v>
      </c>
      <c r="T4" s="27">
        <f>SUM(T2:T3)</f>
        <v>7</v>
      </c>
      <c r="U4" s="27">
        <f>SUM(U2:U3)</f>
        <v>7</v>
      </c>
      <c r="V4" s="29">
        <f>SUM(S4+U4)</f>
        <v>197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E2:P2" name="Range1_3_5"/>
  </protectedRanges>
  <hyperlinks>
    <hyperlink ref="X1" location="'OLH 2025'!A1" display="Return to Rankings" xr:uid="{DC001840-E4FC-46F6-A862-85B27D1AD9DA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42CCD-8A6E-4930-8520-65D9EEC4A187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51" t="s">
        <v>79</v>
      </c>
      <c r="C2" s="52">
        <v>45735</v>
      </c>
      <c r="D2" s="53" t="s">
        <v>55</v>
      </c>
      <c r="E2" s="54">
        <v>181</v>
      </c>
      <c r="F2" s="55"/>
      <c r="G2" s="54">
        <v>186</v>
      </c>
      <c r="H2" s="55">
        <v>1</v>
      </c>
      <c r="I2" s="54">
        <v>166</v>
      </c>
      <c r="J2" s="55">
        <v>2</v>
      </c>
      <c r="K2" s="54">
        <v>183</v>
      </c>
      <c r="L2" s="55"/>
      <c r="M2" s="54"/>
      <c r="N2" s="55"/>
      <c r="O2" s="54"/>
      <c r="P2" s="55"/>
      <c r="Q2" s="56">
        <v>4</v>
      </c>
      <c r="R2" s="56">
        <v>716</v>
      </c>
      <c r="S2" s="57">
        <v>179</v>
      </c>
      <c r="T2" s="58">
        <v>3</v>
      </c>
      <c r="U2" s="59">
        <v>5</v>
      </c>
      <c r="V2" s="60">
        <v>184</v>
      </c>
    </row>
    <row r="4" spans="1:24">
      <c r="Q4" s="27">
        <f>SUM(Q2:Q3)</f>
        <v>4</v>
      </c>
      <c r="R4" s="27">
        <f>SUM(R2:R3)</f>
        <v>716</v>
      </c>
      <c r="S4" s="28">
        <f>SUM(R4/Q4)</f>
        <v>179</v>
      </c>
      <c r="T4" s="27">
        <f>SUM(T2:T3)</f>
        <v>3</v>
      </c>
      <c r="U4" s="27">
        <f>SUM(U2:U3)</f>
        <v>5</v>
      </c>
      <c r="V4" s="29">
        <f>SUM(S4+U4)</f>
        <v>184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1DA04582-FD77-4981-A073-95CD967815F9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7168C-8944-447C-8F20-6DC53F9CE831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 ht="15" customHeight="1">
      <c r="A2" s="1" t="s">
        <v>13</v>
      </c>
      <c r="B2" s="51" t="s">
        <v>80</v>
      </c>
      <c r="C2" s="52">
        <v>45738</v>
      </c>
      <c r="D2" s="53" t="s">
        <v>54</v>
      </c>
      <c r="E2" s="54">
        <v>194</v>
      </c>
      <c r="F2" s="55">
        <v>1</v>
      </c>
      <c r="G2" s="54">
        <v>193</v>
      </c>
      <c r="H2" s="55">
        <v>3</v>
      </c>
      <c r="I2" s="54">
        <v>190</v>
      </c>
      <c r="J2" s="55">
        <v>2</v>
      </c>
      <c r="K2" s="54">
        <v>174</v>
      </c>
      <c r="L2" s="55">
        <v>0</v>
      </c>
      <c r="M2" s="54"/>
      <c r="N2" s="55"/>
      <c r="O2" s="54"/>
      <c r="P2" s="55"/>
      <c r="Q2" s="56">
        <v>4</v>
      </c>
      <c r="R2" s="56">
        <v>751</v>
      </c>
      <c r="S2" s="57">
        <v>187.75</v>
      </c>
      <c r="T2" s="58">
        <v>6</v>
      </c>
      <c r="U2" s="59">
        <v>5</v>
      </c>
      <c r="V2" s="60">
        <v>192.75</v>
      </c>
    </row>
    <row r="4" spans="1:24">
      <c r="Q4" s="27">
        <f>SUM(Q2:Q3)</f>
        <v>4</v>
      </c>
      <c r="R4" s="27">
        <f>SUM(R2:R3)</f>
        <v>751</v>
      </c>
      <c r="S4" s="28">
        <f>SUM(R4/Q4)</f>
        <v>187.75</v>
      </c>
      <c r="T4" s="27">
        <f>SUM(T2:T3)</f>
        <v>6</v>
      </c>
      <c r="U4" s="27">
        <f>SUM(U2:U3)</f>
        <v>5</v>
      </c>
      <c r="V4" s="29">
        <f>SUM(S4+U4)</f>
        <v>192.75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5AA1961E-BA7F-48DB-ACC9-5806BCBB1BFE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75F7E-8D94-4F21-87D1-5505BAD65187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71</v>
      </c>
      <c r="C2" s="3">
        <v>45731</v>
      </c>
      <c r="D2" s="4" t="s">
        <v>74</v>
      </c>
      <c r="E2" s="5">
        <v>194</v>
      </c>
      <c r="F2" s="17">
        <v>1</v>
      </c>
      <c r="G2" s="5">
        <v>192</v>
      </c>
      <c r="H2" s="17">
        <v>0</v>
      </c>
      <c r="I2" s="5">
        <v>185</v>
      </c>
      <c r="J2" s="17">
        <v>1</v>
      </c>
      <c r="K2" s="5">
        <v>183</v>
      </c>
      <c r="L2" s="17">
        <v>0</v>
      </c>
      <c r="M2" s="5"/>
      <c r="N2" s="17"/>
      <c r="O2" s="5"/>
      <c r="P2" s="17"/>
      <c r="Q2" s="6">
        <v>4</v>
      </c>
      <c r="R2" s="6">
        <v>754</v>
      </c>
      <c r="S2" s="7">
        <v>188.5</v>
      </c>
      <c r="T2" s="31">
        <v>2</v>
      </c>
      <c r="U2" s="8">
        <v>2</v>
      </c>
      <c r="V2" s="9">
        <v>190.5</v>
      </c>
    </row>
    <row r="4" spans="1:24">
      <c r="Q4" s="27">
        <f>SUM(Q2:Q3)</f>
        <v>4</v>
      </c>
      <c r="R4" s="27">
        <f>SUM(R2:R3)</f>
        <v>754</v>
      </c>
      <c r="S4" s="28">
        <f>SUM(R4/Q4)</f>
        <v>188.5</v>
      </c>
      <c r="T4" s="27">
        <f>SUM(T2:T3)</f>
        <v>2</v>
      </c>
      <c r="U4" s="27">
        <f>SUM(U2:U3)</f>
        <v>2</v>
      </c>
      <c r="V4" s="29">
        <f>SUM(S4+U4)</f>
        <v>190.5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E2:P2" name="Range1_3_5"/>
  </protectedRanges>
  <hyperlinks>
    <hyperlink ref="X1" location="'OLH 2025'!A1" display="Return to Rankings" xr:uid="{5E3C52CB-9542-4BE8-9E96-C0626C2D474F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F212F-988C-4F0B-A2E0-1709DDBE0AB0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69</v>
      </c>
      <c r="C2" s="3">
        <v>45731</v>
      </c>
      <c r="D2" s="4" t="s">
        <v>74</v>
      </c>
      <c r="E2" s="5">
        <v>190</v>
      </c>
      <c r="F2" s="17">
        <v>2</v>
      </c>
      <c r="G2" s="5">
        <v>191</v>
      </c>
      <c r="H2" s="17">
        <v>2</v>
      </c>
      <c r="I2" s="5">
        <v>189</v>
      </c>
      <c r="J2" s="17">
        <v>2</v>
      </c>
      <c r="K2" s="5">
        <v>186</v>
      </c>
      <c r="L2" s="17">
        <v>2</v>
      </c>
      <c r="M2" s="5"/>
      <c r="N2" s="17"/>
      <c r="O2" s="5"/>
      <c r="P2" s="17"/>
      <c r="Q2" s="6">
        <v>4</v>
      </c>
      <c r="R2" s="6">
        <v>756</v>
      </c>
      <c r="S2" s="7">
        <v>189</v>
      </c>
      <c r="T2" s="31">
        <v>8</v>
      </c>
      <c r="U2" s="8">
        <v>8</v>
      </c>
      <c r="V2" s="9">
        <v>197</v>
      </c>
    </row>
    <row r="4" spans="1:24">
      <c r="Q4" s="27">
        <f>SUM(Q2:Q3)</f>
        <v>4</v>
      </c>
      <c r="R4" s="27">
        <f>SUM(R2:R3)</f>
        <v>756</v>
      </c>
      <c r="S4" s="28">
        <f>SUM(R4/Q4)</f>
        <v>189</v>
      </c>
      <c r="T4" s="27">
        <f>SUM(T2:T3)</f>
        <v>8</v>
      </c>
      <c r="U4" s="27">
        <f>SUM(U2:U3)</f>
        <v>8</v>
      </c>
      <c r="V4" s="29">
        <f>SUM(S4+U4)</f>
        <v>197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603B2222-B5C8-4641-ACC8-AA4C6D672E40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6B85-63E4-420D-8020-DCBB210B5D3E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47</v>
      </c>
      <c r="C2" s="3">
        <v>45696</v>
      </c>
      <c r="D2" s="4" t="s">
        <v>31</v>
      </c>
      <c r="E2" s="5">
        <v>196</v>
      </c>
      <c r="F2" s="17"/>
      <c r="G2" s="5">
        <v>199</v>
      </c>
      <c r="H2" s="17"/>
      <c r="I2" s="5">
        <v>197</v>
      </c>
      <c r="J2" s="17"/>
      <c r="K2" s="5">
        <v>196</v>
      </c>
      <c r="L2" s="17"/>
      <c r="M2" s="5"/>
      <c r="N2" s="17"/>
      <c r="O2" s="5"/>
      <c r="P2" s="17"/>
      <c r="Q2" s="6">
        <v>4</v>
      </c>
      <c r="R2" s="6">
        <v>788</v>
      </c>
      <c r="S2" s="7">
        <v>197</v>
      </c>
      <c r="T2" s="18">
        <v>0</v>
      </c>
      <c r="U2" s="8">
        <v>7</v>
      </c>
      <c r="V2" s="9">
        <v>204</v>
      </c>
    </row>
    <row r="4" spans="1:24">
      <c r="Q4" s="27">
        <f>SUM(Q2:Q3)</f>
        <v>4</v>
      </c>
      <c r="R4" s="27">
        <f>SUM(R2:R3)</f>
        <v>788</v>
      </c>
      <c r="S4" s="28">
        <f>SUM(R4/Q4)</f>
        <v>197</v>
      </c>
      <c r="T4" s="27">
        <f>SUM(T2:T3)</f>
        <v>0</v>
      </c>
      <c r="U4" s="27">
        <f>SUM(U2:U3)</f>
        <v>7</v>
      </c>
      <c r="V4" s="29">
        <f>SUM(S4+U4)</f>
        <v>204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39BCC1A6-4744-4F9C-9E4E-5053463B3C70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F29A5-D09E-4607-9FC8-28871B4AEDF9}">
  <dimension ref="A1:X10"/>
  <sheetViews>
    <sheetView workbookViewId="0">
      <selection activeCell="Q11" sqref="Q1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48</v>
      </c>
      <c r="C2" s="3">
        <v>45696</v>
      </c>
      <c r="D2" s="4" t="s">
        <v>31</v>
      </c>
      <c r="E2" s="5">
        <v>194</v>
      </c>
      <c r="F2" s="17"/>
      <c r="G2" s="5">
        <v>194</v>
      </c>
      <c r="H2" s="17"/>
      <c r="I2" s="5">
        <v>195</v>
      </c>
      <c r="J2" s="17"/>
      <c r="K2" s="5">
        <v>195</v>
      </c>
      <c r="L2" s="17"/>
      <c r="M2" s="5"/>
      <c r="N2" s="17"/>
      <c r="O2" s="5"/>
      <c r="P2" s="17"/>
      <c r="Q2" s="6">
        <v>4</v>
      </c>
      <c r="R2" s="6">
        <v>778</v>
      </c>
      <c r="S2" s="7">
        <v>194.5</v>
      </c>
      <c r="T2" s="18">
        <v>0</v>
      </c>
      <c r="U2" s="8">
        <v>2</v>
      </c>
      <c r="V2" s="9">
        <v>196.5</v>
      </c>
    </row>
    <row r="3" spans="1:24">
      <c r="A3" s="1" t="s">
        <v>13</v>
      </c>
      <c r="B3" s="2" t="s">
        <v>48</v>
      </c>
      <c r="C3" s="3">
        <v>45703</v>
      </c>
      <c r="D3" s="4" t="s">
        <v>26</v>
      </c>
      <c r="E3" s="5">
        <v>193</v>
      </c>
      <c r="F3" s="17">
        <v>1</v>
      </c>
      <c r="G3" s="5">
        <v>192</v>
      </c>
      <c r="H3" s="17">
        <v>1</v>
      </c>
      <c r="I3" s="5">
        <v>193</v>
      </c>
      <c r="J3" s="17">
        <v>1</v>
      </c>
      <c r="K3" s="5">
        <v>188.001</v>
      </c>
      <c r="L3" s="17">
        <v>2</v>
      </c>
      <c r="M3" s="5"/>
      <c r="N3" s="17"/>
      <c r="O3" s="5"/>
      <c r="P3" s="17"/>
      <c r="Q3" s="6">
        <v>4</v>
      </c>
      <c r="R3" s="6">
        <v>766.00099999999998</v>
      </c>
      <c r="S3" s="7">
        <v>191.50024999999999</v>
      </c>
      <c r="T3" s="31">
        <v>5</v>
      </c>
      <c r="U3" s="8">
        <v>13</v>
      </c>
      <c r="V3" s="9">
        <v>204.50024999999999</v>
      </c>
    </row>
    <row r="4" spans="1:24">
      <c r="A4" s="1" t="s">
        <v>13</v>
      </c>
      <c r="B4" s="2" t="s">
        <v>48</v>
      </c>
      <c r="C4" s="3">
        <v>45709</v>
      </c>
      <c r="D4" s="4" t="s">
        <v>26</v>
      </c>
      <c r="E4" s="5">
        <v>196</v>
      </c>
      <c r="F4" s="17">
        <v>4</v>
      </c>
      <c r="G4" s="5">
        <v>197.001</v>
      </c>
      <c r="H4" s="17">
        <v>2</v>
      </c>
      <c r="I4" s="5">
        <v>196</v>
      </c>
      <c r="J4" s="17">
        <v>0</v>
      </c>
      <c r="K4" s="5">
        <v>196.00200000000001</v>
      </c>
      <c r="L4" s="17">
        <v>4</v>
      </c>
      <c r="M4" s="5"/>
      <c r="N4" s="17"/>
      <c r="O4" s="5"/>
      <c r="P4" s="17"/>
      <c r="Q4" s="6">
        <v>4</v>
      </c>
      <c r="R4" s="6">
        <v>785.00299999999993</v>
      </c>
      <c r="S4" s="7">
        <v>196.25074999999998</v>
      </c>
      <c r="T4" s="31">
        <v>10</v>
      </c>
      <c r="U4" s="8">
        <v>11</v>
      </c>
      <c r="V4" s="9">
        <v>207.25074999999998</v>
      </c>
    </row>
    <row r="5" spans="1:24">
      <c r="A5" s="1" t="s">
        <v>13</v>
      </c>
      <c r="B5" s="2" t="s">
        <v>48</v>
      </c>
      <c r="C5" s="3">
        <v>45710</v>
      </c>
      <c r="D5" s="4" t="s">
        <v>26</v>
      </c>
      <c r="E5" s="5">
        <v>192</v>
      </c>
      <c r="F5" s="17">
        <v>4</v>
      </c>
      <c r="G5" s="5">
        <v>195</v>
      </c>
      <c r="H5" s="17">
        <v>1</v>
      </c>
      <c r="I5" s="5">
        <v>197</v>
      </c>
      <c r="J5" s="17">
        <v>3</v>
      </c>
      <c r="K5" s="5">
        <v>186</v>
      </c>
      <c r="L5" s="17">
        <v>1</v>
      </c>
      <c r="M5" s="5"/>
      <c r="N5" s="17"/>
      <c r="O5" s="5"/>
      <c r="P5" s="17"/>
      <c r="Q5" s="6">
        <v>4</v>
      </c>
      <c r="R5" s="6">
        <v>770</v>
      </c>
      <c r="S5" s="7">
        <v>192.5</v>
      </c>
      <c r="T5" s="31">
        <v>9</v>
      </c>
      <c r="U5" s="8">
        <v>3</v>
      </c>
      <c r="V5" s="9">
        <v>195.5</v>
      </c>
    </row>
    <row r="6" spans="1:24">
      <c r="A6" s="1" t="s">
        <v>13</v>
      </c>
      <c r="B6" s="2" t="s">
        <v>48</v>
      </c>
      <c r="C6" s="3">
        <v>45730</v>
      </c>
      <c r="D6" s="4" t="s">
        <v>26</v>
      </c>
      <c r="E6" s="5">
        <v>190</v>
      </c>
      <c r="F6" s="17">
        <v>3</v>
      </c>
      <c r="G6" s="5">
        <v>193</v>
      </c>
      <c r="H6" s="17">
        <v>3</v>
      </c>
      <c r="I6" s="5">
        <v>195</v>
      </c>
      <c r="J6" s="17">
        <v>4</v>
      </c>
      <c r="K6" s="5">
        <v>194</v>
      </c>
      <c r="L6" s="17">
        <v>0</v>
      </c>
      <c r="M6" s="5"/>
      <c r="N6" s="17"/>
      <c r="O6" s="5"/>
      <c r="P6" s="17"/>
      <c r="Q6" s="6">
        <v>4</v>
      </c>
      <c r="R6" s="6">
        <v>772</v>
      </c>
      <c r="S6" s="7">
        <v>193</v>
      </c>
      <c r="T6" s="31">
        <v>10</v>
      </c>
      <c r="U6" s="8">
        <v>6</v>
      </c>
      <c r="V6" s="9">
        <v>199</v>
      </c>
    </row>
    <row r="7" spans="1:24">
      <c r="A7" s="1" t="s">
        <v>13</v>
      </c>
      <c r="B7" s="2" t="s">
        <v>48</v>
      </c>
      <c r="C7" s="3">
        <v>45731</v>
      </c>
      <c r="D7" s="4" t="s">
        <v>26</v>
      </c>
      <c r="E7" s="5">
        <v>198</v>
      </c>
      <c r="F7" s="17">
        <v>1</v>
      </c>
      <c r="G7" s="5">
        <v>192</v>
      </c>
      <c r="H7" s="17">
        <v>1</v>
      </c>
      <c r="I7" s="5">
        <v>195</v>
      </c>
      <c r="J7" s="17">
        <v>2</v>
      </c>
      <c r="K7" s="5">
        <v>194</v>
      </c>
      <c r="L7" s="17">
        <v>1</v>
      </c>
      <c r="M7" s="5"/>
      <c r="N7" s="17"/>
      <c r="O7" s="5"/>
      <c r="P7" s="17"/>
      <c r="Q7" s="6">
        <v>4</v>
      </c>
      <c r="R7" s="6">
        <v>779</v>
      </c>
      <c r="S7" s="7">
        <v>194.75</v>
      </c>
      <c r="T7" s="31">
        <v>5</v>
      </c>
      <c r="U7" s="8">
        <v>11</v>
      </c>
      <c r="V7" s="9">
        <v>205.75</v>
      </c>
    </row>
    <row r="8" spans="1:24">
      <c r="A8" s="1" t="s">
        <v>13</v>
      </c>
      <c r="B8" s="2" t="s">
        <v>48</v>
      </c>
      <c r="C8" s="3">
        <v>45738</v>
      </c>
      <c r="D8" s="4" t="s">
        <v>26</v>
      </c>
      <c r="E8" s="5">
        <v>198</v>
      </c>
      <c r="F8" s="17">
        <v>1</v>
      </c>
      <c r="G8" s="5">
        <v>196</v>
      </c>
      <c r="H8" s="17">
        <v>1</v>
      </c>
      <c r="I8" s="5">
        <v>192</v>
      </c>
      <c r="J8" s="17">
        <v>2</v>
      </c>
      <c r="K8" s="5">
        <v>191</v>
      </c>
      <c r="L8" s="17">
        <v>2</v>
      </c>
      <c r="M8" s="5"/>
      <c r="N8" s="17"/>
      <c r="O8" s="5"/>
      <c r="P8" s="17"/>
      <c r="Q8" s="6">
        <v>4</v>
      </c>
      <c r="R8" s="6">
        <v>777</v>
      </c>
      <c r="S8" s="7">
        <v>194.25</v>
      </c>
      <c r="T8" s="31">
        <v>6</v>
      </c>
      <c r="U8" s="8">
        <v>9</v>
      </c>
      <c r="V8" s="9">
        <v>203.25</v>
      </c>
    </row>
    <row r="10" spans="1:24">
      <c r="Q10" s="27">
        <f>SUM(Q2:Q9)</f>
        <v>28</v>
      </c>
      <c r="R10" s="27">
        <f>SUM(R2:R9)</f>
        <v>5427.0039999999999</v>
      </c>
      <c r="S10" s="28">
        <f>SUM(R10/Q10)</f>
        <v>193.82157142857142</v>
      </c>
      <c r="T10" s="27">
        <f>SUM(T2:T9)</f>
        <v>45</v>
      </c>
      <c r="U10" s="27">
        <f>SUM(U2:U9)</f>
        <v>55</v>
      </c>
      <c r="V10" s="29">
        <f>SUM(S10+U10)</f>
        <v>248.82157142857142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  <protectedRange sqref="E7:P7 E8:P8" name="Range1_3_5_1"/>
  </protectedRanges>
  <hyperlinks>
    <hyperlink ref="X1" location="'OLH 2025'!A1" display="Return to Rankings" xr:uid="{6E10078F-3E09-46C1-84E6-37A892D5D3C2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03F25-CC46-459B-B9AD-91C71D028185}">
  <dimension ref="A1:X6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49</v>
      </c>
      <c r="C2" s="3">
        <v>45693</v>
      </c>
      <c r="D2" s="4" t="s">
        <v>55</v>
      </c>
      <c r="E2" s="5">
        <v>194</v>
      </c>
      <c r="F2" s="17">
        <v>2</v>
      </c>
      <c r="G2" s="5">
        <v>197</v>
      </c>
      <c r="H2" s="17">
        <v>5</v>
      </c>
      <c r="I2" s="5">
        <v>196</v>
      </c>
      <c r="J2" s="17">
        <v>3</v>
      </c>
      <c r="K2" s="5">
        <v>196</v>
      </c>
      <c r="L2" s="17">
        <v>3</v>
      </c>
      <c r="M2" s="5"/>
      <c r="N2" s="17"/>
      <c r="O2" s="5"/>
      <c r="P2" s="17"/>
      <c r="Q2" s="6">
        <v>4</v>
      </c>
      <c r="R2" s="6">
        <v>783</v>
      </c>
      <c r="S2" s="7">
        <v>195.75</v>
      </c>
      <c r="T2" s="18">
        <v>13</v>
      </c>
      <c r="U2" s="8">
        <v>5</v>
      </c>
      <c r="V2" s="9">
        <v>200.75</v>
      </c>
    </row>
    <row r="3" spans="1:24">
      <c r="A3" s="1" t="s">
        <v>13</v>
      </c>
      <c r="B3" s="2" t="s">
        <v>49</v>
      </c>
      <c r="C3" s="3">
        <v>45696</v>
      </c>
      <c r="D3" s="4" t="s">
        <v>55</v>
      </c>
      <c r="E3" s="5">
        <v>193</v>
      </c>
      <c r="F3" s="17">
        <v>1</v>
      </c>
      <c r="G3" s="5">
        <v>194</v>
      </c>
      <c r="H3" s="17">
        <v>2</v>
      </c>
      <c r="I3" s="5">
        <v>197</v>
      </c>
      <c r="J3" s="17">
        <v>2</v>
      </c>
      <c r="K3" s="5">
        <v>196</v>
      </c>
      <c r="L3" s="17">
        <v>4</v>
      </c>
      <c r="M3" s="5"/>
      <c r="N3" s="17"/>
      <c r="O3" s="5"/>
      <c r="P3" s="17"/>
      <c r="Q3" s="6">
        <v>4</v>
      </c>
      <c r="R3" s="6">
        <v>780</v>
      </c>
      <c r="S3" s="7">
        <v>195</v>
      </c>
      <c r="T3" s="31">
        <v>9</v>
      </c>
      <c r="U3" s="8">
        <v>11</v>
      </c>
      <c r="V3" s="9">
        <v>206</v>
      </c>
    </row>
    <row r="4" spans="1:24">
      <c r="A4" s="1" t="s">
        <v>13</v>
      </c>
      <c r="B4" s="2" t="s">
        <v>49</v>
      </c>
      <c r="C4" s="3">
        <v>45700</v>
      </c>
      <c r="D4" s="4" t="s">
        <v>55</v>
      </c>
      <c r="E4" s="5">
        <v>197</v>
      </c>
      <c r="F4" s="17">
        <v>2</v>
      </c>
      <c r="G4" s="5">
        <v>198</v>
      </c>
      <c r="H4" s="17">
        <v>3</v>
      </c>
      <c r="I4" s="5">
        <v>198</v>
      </c>
      <c r="J4" s="17">
        <v>8</v>
      </c>
      <c r="K4" s="5">
        <v>196</v>
      </c>
      <c r="L4" s="17">
        <v>2</v>
      </c>
      <c r="M4" s="5"/>
      <c r="N4" s="17"/>
      <c r="O4" s="5"/>
      <c r="P4" s="17"/>
      <c r="Q4" s="6">
        <v>4</v>
      </c>
      <c r="R4" s="6">
        <v>789</v>
      </c>
      <c r="S4" s="7">
        <v>197.25</v>
      </c>
      <c r="T4" s="31">
        <v>15</v>
      </c>
      <c r="U4" s="8">
        <v>5</v>
      </c>
      <c r="V4" s="9">
        <v>202.25</v>
      </c>
    </row>
    <row r="6" spans="1:24">
      <c r="Q6" s="27">
        <f>SUM(Q2:Q5)</f>
        <v>12</v>
      </c>
      <c r="R6" s="27">
        <f>SUM(R2:R5)</f>
        <v>2352</v>
      </c>
      <c r="S6" s="28">
        <f>SUM(R6/Q6)</f>
        <v>196</v>
      </c>
      <c r="T6" s="27">
        <f>SUM(T2:T5)</f>
        <v>37</v>
      </c>
      <c r="U6" s="27">
        <f>SUM(U2:U5)</f>
        <v>21</v>
      </c>
      <c r="V6" s="29">
        <f>SUM(S6+U6)</f>
        <v>217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  <protectedRange algorithmName="SHA-512" hashValue="ON39YdpmFHfN9f47KpiRvqrKx0V9+erV1CNkpWzYhW/Qyc6aT8rEyCrvauWSYGZK2ia3o7vd3akF07acHAFpOA==" saltValue="yVW9XmDwTqEnmpSGai0KYg==" spinCount="100000" sqref="B3:C3" name="Range1_2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P3" name="Range1_3_1"/>
    <protectedRange algorithmName="SHA-512" hashValue="ON39YdpmFHfN9f47KpiRvqrKx0V9+erV1CNkpWzYhW/Qyc6aT8rEyCrvauWSYGZK2ia3o7vd3akF07acHAFpOA==" saltValue="yVW9XmDwTqEnmpSGai0KYg==" spinCount="100000" sqref="E3:O3 T3" name="Range1_3_5_1"/>
  </protectedRanges>
  <hyperlinks>
    <hyperlink ref="X1" location="'OLH 2025'!A1" display="Return to Rankings" xr:uid="{5EB83BD4-7A3F-42B5-A6F9-7AA23E3937DD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9425B-DCF7-483D-9004-69BAFCE77CB1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61</v>
      </c>
      <c r="C2" s="3">
        <v>45717</v>
      </c>
      <c r="D2" s="4" t="s">
        <v>62</v>
      </c>
      <c r="E2" s="5">
        <v>192</v>
      </c>
      <c r="F2" s="17">
        <v>5</v>
      </c>
      <c r="G2" s="5">
        <v>193</v>
      </c>
      <c r="H2" s="17">
        <v>3</v>
      </c>
      <c r="I2" s="5">
        <v>192</v>
      </c>
      <c r="J2" s="17">
        <v>2</v>
      </c>
      <c r="K2" s="5">
        <v>188</v>
      </c>
      <c r="L2" s="17">
        <v>3</v>
      </c>
      <c r="M2" s="5"/>
      <c r="N2" s="17"/>
      <c r="O2" s="5"/>
      <c r="P2" s="17"/>
      <c r="Q2" s="6">
        <v>4</v>
      </c>
      <c r="R2" s="6">
        <v>765</v>
      </c>
      <c r="S2" s="7">
        <v>191.25</v>
      </c>
      <c r="T2" s="31">
        <v>13</v>
      </c>
      <c r="U2" s="8">
        <v>3</v>
      </c>
      <c r="V2" s="9">
        <v>194.25</v>
      </c>
    </row>
    <row r="4" spans="1:24">
      <c r="Q4" s="27">
        <f>SUM(Q2:Q3)</f>
        <v>4</v>
      </c>
      <c r="R4" s="27">
        <f>SUM(R2:R3)</f>
        <v>765</v>
      </c>
      <c r="S4" s="28">
        <f>SUM(R4/Q4)</f>
        <v>191.25</v>
      </c>
      <c r="T4" s="27">
        <f>SUM(T2:T3)</f>
        <v>13</v>
      </c>
      <c r="U4" s="27">
        <f>SUM(U2:U3)</f>
        <v>3</v>
      </c>
      <c r="V4" s="29">
        <f>SUM(S4+U4)</f>
        <v>194.25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:P2 T2" name="Range1_3_5_1"/>
  </protectedRanges>
  <hyperlinks>
    <hyperlink ref="X1" location="'OLH 2025'!A1" display="Return to Rankings" xr:uid="{1A8F4BBC-94ED-4D55-82ED-BCE4CFAA1B21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4E470-C454-4E87-8224-72D07AEDDA8D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 ht="15" customHeight="1">
      <c r="A2" s="1" t="s">
        <v>13</v>
      </c>
      <c r="B2" s="51" t="s">
        <v>81</v>
      </c>
      <c r="C2" s="52">
        <v>45738</v>
      </c>
      <c r="D2" s="53" t="s">
        <v>76</v>
      </c>
      <c r="E2" s="54">
        <v>189</v>
      </c>
      <c r="F2" s="55"/>
      <c r="G2" s="54">
        <v>194</v>
      </c>
      <c r="H2" s="55"/>
      <c r="I2" s="54">
        <v>190.001</v>
      </c>
      <c r="J2" s="55">
        <v>2</v>
      </c>
      <c r="K2" s="54">
        <v>191</v>
      </c>
      <c r="L2" s="55">
        <v>1</v>
      </c>
      <c r="M2" s="54"/>
      <c r="N2" s="55"/>
      <c r="O2" s="54"/>
      <c r="P2" s="55"/>
      <c r="Q2" s="56">
        <v>4</v>
      </c>
      <c r="R2" s="56">
        <v>764.00099999999998</v>
      </c>
      <c r="S2" s="57">
        <v>191.00024999999999</v>
      </c>
      <c r="T2" s="58">
        <v>3</v>
      </c>
      <c r="U2" s="59">
        <v>9</v>
      </c>
      <c r="V2" s="60">
        <v>200.00024999999999</v>
      </c>
    </row>
    <row r="4" spans="1:24">
      <c r="Q4" s="27">
        <f>SUM(Q2:Q3)</f>
        <v>4</v>
      </c>
      <c r="R4" s="27">
        <f>SUM(R2:R3)</f>
        <v>764.00099999999998</v>
      </c>
      <c r="S4" s="28">
        <f>SUM(R4/Q4)</f>
        <v>191.00024999999999</v>
      </c>
      <c r="T4" s="27">
        <f>SUM(T2:T3)</f>
        <v>3</v>
      </c>
      <c r="U4" s="27">
        <f>SUM(U2:U3)</f>
        <v>9</v>
      </c>
      <c r="V4" s="29">
        <f>SUM(S4+U4)</f>
        <v>200.00024999999999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32535038-02A6-4533-8E04-8EE0E20EE824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8A19B-F443-4A4D-974E-AB38A84DDF17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50</v>
      </c>
      <c r="C2" s="3">
        <v>45696</v>
      </c>
      <c r="D2" s="4" t="s">
        <v>31</v>
      </c>
      <c r="E2" s="5">
        <v>195</v>
      </c>
      <c r="F2" s="17"/>
      <c r="G2" s="5">
        <v>195</v>
      </c>
      <c r="H2" s="17"/>
      <c r="I2" s="5">
        <v>196</v>
      </c>
      <c r="J2" s="17"/>
      <c r="K2" s="5">
        <v>199</v>
      </c>
      <c r="L2" s="17"/>
      <c r="M2" s="5"/>
      <c r="N2" s="17"/>
      <c r="O2" s="5"/>
      <c r="P2" s="17"/>
      <c r="Q2" s="6">
        <v>4</v>
      </c>
      <c r="R2" s="6">
        <v>785</v>
      </c>
      <c r="S2" s="7">
        <v>196.25</v>
      </c>
      <c r="T2" s="18">
        <v>0</v>
      </c>
      <c r="U2" s="8">
        <v>5</v>
      </c>
      <c r="V2" s="9">
        <v>201.25</v>
      </c>
    </row>
    <row r="4" spans="1:24">
      <c r="Q4" s="27">
        <f>SUM(Q2:Q3)</f>
        <v>4</v>
      </c>
      <c r="R4" s="27">
        <f>SUM(R2:R3)</f>
        <v>785</v>
      </c>
      <c r="S4" s="28">
        <f>SUM(R4/Q4)</f>
        <v>196.25</v>
      </c>
      <c r="T4" s="27">
        <f>SUM(T2:T3)</f>
        <v>0</v>
      </c>
      <c r="U4" s="27">
        <f>SUM(U2:U3)</f>
        <v>5</v>
      </c>
      <c r="V4" s="29">
        <f>SUM(S4+U4)</f>
        <v>201.25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4D63433C-934D-4F87-9BAB-1AF32304099B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1DF0-02E8-4E10-98B2-539CDE99FEB6}">
  <dimension ref="A1:X5"/>
  <sheetViews>
    <sheetView workbookViewId="0">
      <selection activeCell="Q6" sqref="Q6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8.42578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72</v>
      </c>
      <c r="C2" s="3">
        <v>45731</v>
      </c>
      <c r="D2" s="4" t="s">
        <v>68</v>
      </c>
      <c r="E2" s="5">
        <v>195</v>
      </c>
      <c r="F2" s="17">
        <v>0</v>
      </c>
      <c r="G2" s="5">
        <v>198</v>
      </c>
      <c r="H2" s="17">
        <v>3</v>
      </c>
      <c r="I2" s="5">
        <v>197</v>
      </c>
      <c r="J2" s="17">
        <v>2</v>
      </c>
      <c r="K2" s="5">
        <v>198</v>
      </c>
      <c r="L2" s="17">
        <v>3</v>
      </c>
      <c r="M2" s="5">
        <v>196</v>
      </c>
      <c r="N2" s="17">
        <v>4</v>
      </c>
      <c r="O2" s="5"/>
      <c r="P2" s="17"/>
      <c r="Q2" s="6">
        <v>5</v>
      </c>
      <c r="R2" s="6">
        <v>984</v>
      </c>
      <c r="S2" s="7">
        <v>196.8</v>
      </c>
      <c r="T2" s="31">
        <v>12</v>
      </c>
      <c r="U2" s="8">
        <v>15</v>
      </c>
      <c r="V2" s="9">
        <v>211.8</v>
      </c>
    </row>
    <row r="3" spans="1:24" ht="15" customHeight="1">
      <c r="A3" s="1" t="s">
        <v>13</v>
      </c>
      <c r="B3" s="2" t="s">
        <v>75</v>
      </c>
      <c r="C3" s="3">
        <v>45738</v>
      </c>
      <c r="D3" s="4" t="s">
        <v>76</v>
      </c>
      <c r="E3" s="5">
        <v>191.001</v>
      </c>
      <c r="F3" s="17">
        <v>3</v>
      </c>
      <c r="G3" s="5">
        <v>190</v>
      </c>
      <c r="H3" s="17"/>
      <c r="I3" s="5">
        <v>187</v>
      </c>
      <c r="J3" s="17">
        <v>1</v>
      </c>
      <c r="K3" s="5">
        <v>191.001</v>
      </c>
      <c r="L3" s="17">
        <v>4</v>
      </c>
      <c r="M3" s="5"/>
      <c r="N3" s="17"/>
      <c r="O3" s="5"/>
      <c r="P3" s="17"/>
      <c r="Q3" s="6">
        <v>4</v>
      </c>
      <c r="R3" s="6">
        <v>759.00199999999995</v>
      </c>
      <c r="S3" s="7">
        <v>189.75049999999999</v>
      </c>
      <c r="T3" s="31">
        <v>8</v>
      </c>
      <c r="U3" s="8">
        <v>8</v>
      </c>
      <c r="V3" s="9">
        <v>197.75049999999999</v>
      </c>
    </row>
    <row r="5" spans="1:24">
      <c r="Q5" s="27">
        <f>SUM(Q2:Q4)</f>
        <v>9</v>
      </c>
      <c r="R5" s="27">
        <f>SUM(R2:R4)</f>
        <v>1743.002</v>
      </c>
      <c r="S5" s="28">
        <f>SUM(R5/Q5)</f>
        <v>193.66688888888888</v>
      </c>
      <c r="T5" s="27">
        <f>SUM(T2:T4)</f>
        <v>20</v>
      </c>
      <c r="U5" s="27">
        <f>SUM(U2:U4)</f>
        <v>23</v>
      </c>
      <c r="V5" s="29">
        <f>SUM(S5+U5)</f>
        <v>216.66688888888888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0BD8BE8C-B260-4ABA-9D83-3126FEFB7C7F}"/>
  </hyperlinks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2FA4F-1F0A-4C2A-8437-441EB0D333F6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 ht="15" customHeight="1">
      <c r="A2" s="1" t="s">
        <v>13</v>
      </c>
      <c r="B2" s="35" t="s">
        <v>65</v>
      </c>
      <c r="C2" s="36">
        <v>45724</v>
      </c>
      <c r="D2" s="37" t="s">
        <v>54</v>
      </c>
      <c r="E2" s="38">
        <v>183</v>
      </c>
      <c r="F2" s="39">
        <v>0</v>
      </c>
      <c r="G2" s="38">
        <v>191</v>
      </c>
      <c r="H2" s="39">
        <v>3</v>
      </c>
      <c r="I2" s="38">
        <v>187</v>
      </c>
      <c r="J2" s="39">
        <v>1</v>
      </c>
      <c r="K2" s="38">
        <v>187</v>
      </c>
      <c r="L2" s="39">
        <v>2</v>
      </c>
      <c r="M2" s="38"/>
      <c r="N2" s="39"/>
      <c r="O2" s="38"/>
      <c r="P2" s="39"/>
      <c r="Q2" s="40">
        <v>4</v>
      </c>
      <c r="R2" s="40">
        <v>748</v>
      </c>
      <c r="S2" s="41">
        <v>187</v>
      </c>
      <c r="T2" s="18">
        <v>6</v>
      </c>
      <c r="U2" s="42">
        <v>6</v>
      </c>
      <c r="V2" s="43">
        <v>193</v>
      </c>
    </row>
    <row r="4" spans="1:24">
      <c r="Q4" s="27">
        <f>SUM(Q2:Q3)</f>
        <v>4</v>
      </c>
      <c r="R4" s="27">
        <f>SUM(R2:R3)</f>
        <v>748</v>
      </c>
      <c r="S4" s="28">
        <f>SUM(R4/Q4)</f>
        <v>187</v>
      </c>
      <c r="T4" s="27">
        <f>SUM(T2:T3)</f>
        <v>6</v>
      </c>
      <c r="U4" s="27">
        <f>SUM(U2:U3)</f>
        <v>6</v>
      </c>
      <c r="V4" s="29">
        <f>SUM(S4+U4)</f>
        <v>193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02CA553A-1147-4AAA-B5D0-2FA3D6E26A34}"/>
  </hyperlinks>
  <pageMargins left="0.7" right="0.7" top="0.75" bottom="0.7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3E959-A856-446B-8082-E09ADE992E4B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35" t="s">
        <v>66</v>
      </c>
      <c r="C2" s="36">
        <v>45725</v>
      </c>
      <c r="D2" s="37" t="s">
        <v>53</v>
      </c>
      <c r="E2" s="38">
        <v>185.001</v>
      </c>
      <c r="F2" s="39">
        <v>0</v>
      </c>
      <c r="G2" s="38">
        <v>190</v>
      </c>
      <c r="H2" s="39">
        <v>1</v>
      </c>
      <c r="I2" s="38">
        <v>188</v>
      </c>
      <c r="J2" s="39">
        <v>1</v>
      </c>
      <c r="K2" s="38">
        <v>189</v>
      </c>
      <c r="L2" s="39">
        <v>1</v>
      </c>
      <c r="M2" s="38"/>
      <c r="N2" s="39"/>
      <c r="O2" s="38"/>
      <c r="P2" s="39"/>
      <c r="Q2" s="40">
        <v>4</v>
      </c>
      <c r="R2" s="40">
        <v>752.00099999999998</v>
      </c>
      <c r="S2" s="41">
        <v>188.00024999999999</v>
      </c>
      <c r="T2" s="18">
        <v>3</v>
      </c>
      <c r="U2" s="42">
        <v>11</v>
      </c>
      <c r="V2" s="43">
        <v>199.00024999999999</v>
      </c>
    </row>
    <row r="4" spans="1:24">
      <c r="Q4" s="27">
        <f>SUM(Q2:Q3)</f>
        <v>4</v>
      </c>
      <c r="R4" s="27">
        <f>SUM(R2:R3)</f>
        <v>752.00099999999998</v>
      </c>
      <c r="S4" s="28">
        <f>SUM(R4/Q4)</f>
        <v>188.00024999999999</v>
      </c>
      <c r="T4" s="27">
        <f>SUM(T2:T3)</f>
        <v>3</v>
      </c>
      <c r="U4" s="27">
        <f>SUM(U2:U3)</f>
        <v>11</v>
      </c>
      <c r="V4" s="29">
        <f>SUM(S4+U4)</f>
        <v>199.00024999999999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05E616E3-A209-48C9-BD5B-423A45F48862}"/>
  </hyperlinks>
  <pageMargins left="0.7" right="0.7" top="0.75" bottom="0.7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15D20-579C-4171-A6D5-46CE82A451B3}">
  <dimension ref="A1:X7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58</v>
      </c>
      <c r="C2" s="3">
        <v>45709</v>
      </c>
      <c r="D2" s="4" t="s">
        <v>26</v>
      </c>
      <c r="E2" s="5">
        <v>183</v>
      </c>
      <c r="F2" s="17">
        <v>1</v>
      </c>
      <c r="G2" s="5">
        <v>187</v>
      </c>
      <c r="H2" s="17">
        <v>2</v>
      </c>
      <c r="I2" s="5">
        <v>191</v>
      </c>
      <c r="J2" s="17">
        <v>4</v>
      </c>
      <c r="K2" s="5">
        <v>192</v>
      </c>
      <c r="L2" s="17">
        <v>1</v>
      </c>
      <c r="M2" s="5"/>
      <c r="N2" s="17"/>
      <c r="O2" s="5"/>
      <c r="P2" s="17"/>
      <c r="Q2" s="6">
        <v>4</v>
      </c>
      <c r="R2" s="6">
        <v>753</v>
      </c>
      <c r="S2" s="7">
        <v>188.25</v>
      </c>
      <c r="T2" s="31">
        <v>8</v>
      </c>
      <c r="U2" s="8">
        <v>2</v>
      </c>
      <c r="V2" s="9">
        <v>190.25</v>
      </c>
    </row>
    <row r="3" spans="1:24">
      <c r="A3" s="1" t="s">
        <v>13</v>
      </c>
      <c r="B3" s="2" t="s">
        <v>58</v>
      </c>
      <c r="C3" s="3">
        <v>45716</v>
      </c>
      <c r="D3" s="4" t="s">
        <v>26</v>
      </c>
      <c r="E3" s="5">
        <v>187</v>
      </c>
      <c r="F3" s="17">
        <v>0</v>
      </c>
      <c r="G3" s="5">
        <v>189</v>
      </c>
      <c r="H3" s="17">
        <v>2</v>
      </c>
      <c r="I3" s="5">
        <v>189</v>
      </c>
      <c r="J3" s="17">
        <v>0</v>
      </c>
      <c r="K3" s="5">
        <v>195</v>
      </c>
      <c r="L3" s="17">
        <v>1</v>
      </c>
      <c r="M3" s="5"/>
      <c r="N3" s="17"/>
      <c r="O3" s="5"/>
      <c r="P3" s="17"/>
      <c r="Q3" s="6">
        <v>4</v>
      </c>
      <c r="R3" s="6">
        <v>760</v>
      </c>
      <c r="S3" s="7">
        <v>190</v>
      </c>
      <c r="T3" s="31">
        <v>3</v>
      </c>
      <c r="U3" s="8">
        <v>2</v>
      </c>
      <c r="V3" s="9">
        <v>192</v>
      </c>
    </row>
    <row r="4" spans="1:24">
      <c r="A4" s="1" t="s">
        <v>13</v>
      </c>
      <c r="B4" s="2" t="s">
        <v>58</v>
      </c>
      <c r="C4" s="3">
        <v>45730</v>
      </c>
      <c r="D4" s="4" t="s">
        <v>26</v>
      </c>
      <c r="E4" s="5">
        <v>188</v>
      </c>
      <c r="F4" s="17">
        <v>3</v>
      </c>
      <c r="G4" s="5">
        <v>182</v>
      </c>
      <c r="H4" s="17">
        <v>0</v>
      </c>
      <c r="I4" s="5">
        <v>194</v>
      </c>
      <c r="J4" s="17">
        <v>0</v>
      </c>
      <c r="K4" s="5">
        <v>188</v>
      </c>
      <c r="L4" s="17">
        <v>1</v>
      </c>
      <c r="M4" s="5"/>
      <c r="N4" s="17"/>
      <c r="O4" s="5"/>
      <c r="P4" s="17"/>
      <c r="Q4" s="6">
        <v>4</v>
      </c>
      <c r="R4" s="6">
        <v>752</v>
      </c>
      <c r="S4" s="7">
        <v>188</v>
      </c>
      <c r="T4" s="31">
        <v>4</v>
      </c>
      <c r="U4" s="8">
        <v>2</v>
      </c>
      <c r="V4" s="9">
        <v>190</v>
      </c>
    </row>
    <row r="5" spans="1:24">
      <c r="A5" s="1" t="s">
        <v>13</v>
      </c>
      <c r="B5" s="2" t="s">
        <v>58</v>
      </c>
      <c r="C5" s="3">
        <v>45737</v>
      </c>
      <c r="D5" s="4" t="s">
        <v>26</v>
      </c>
      <c r="E5" s="5">
        <v>191</v>
      </c>
      <c r="F5" s="17">
        <v>1</v>
      </c>
      <c r="G5" s="5">
        <v>191</v>
      </c>
      <c r="H5" s="17">
        <v>2</v>
      </c>
      <c r="I5" s="5">
        <v>192</v>
      </c>
      <c r="J5" s="17">
        <v>1</v>
      </c>
      <c r="K5" s="5">
        <v>191</v>
      </c>
      <c r="L5" s="17">
        <v>1</v>
      </c>
      <c r="M5" s="5"/>
      <c r="N5" s="17"/>
      <c r="O5" s="5"/>
      <c r="P5" s="17"/>
      <c r="Q5" s="6">
        <v>4</v>
      </c>
      <c r="R5" s="6">
        <v>765</v>
      </c>
      <c r="S5" s="7">
        <v>191.25</v>
      </c>
      <c r="T5" s="31">
        <v>5</v>
      </c>
      <c r="U5" s="8">
        <v>6</v>
      </c>
      <c r="V5" s="9">
        <v>197.25</v>
      </c>
    </row>
    <row r="7" spans="1:24">
      <c r="Q7" s="27">
        <f>SUM(Q2:Q6)</f>
        <v>16</v>
      </c>
      <c r="R7" s="27">
        <f>SUM(R2:R6)</f>
        <v>3030</v>
      </c>
      <c r="S7" s="28">
        <f>SUM(R7/Q7)</f>
        <v>189.375</v>
      </c>
      <c r="T7" s="27">
        <f>SUM(T2:T6)</f>
        <v>20</v>
      </c>
      <c r="U7" s="27">
        <f>SUM(U2:U6)</f>
        <v>12</v>
      </c>
      <c r="V7" s="29">
        <f>SUM(S7+U7)</f>
        <v>201.375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B5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OLH 2025'!A1" display="Return to Rankings" xr:uid="{5C2B395B-1D4C-4DAB-AC34-9ECB8261C332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2E9A-643F-4F03-94FB-851C39CF24FD}">
  <dimension ref="A1:X11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57</v>
      </c>
      <c r="C2" s="3">
        <v>45703</v>
      </c>
      <c r="D2" s="4" t="s">
        <v>26</v>
      </c>
      <c r="E2" s="5">
        <v>192</v>
      </c>
      <c r="F2" s="17">
        <v>2</v>
      </c>
      <c r="G2" s="5">
        <v>191</v>
      </c>
      <c r="H2" s="17">
        <v>0</v>
      </c>
      <c r="I2" s="5">
        <v>192</v>
      </c>
      <c r="J2" s="17">
        <v>4</v>
      </c>
      <c r="K2" s="5">
        <v>188</v>
      </c>
      <c r="L2" s="17">
        <v>0</v>
      </c>
      <c r="M2" s="5"/>
      <c r="N2" s="17"/>
      <c r="O2" s="5"/>
      <c r="P2" s="17"/>
      <c r="Q2" s="6">
        <v>4</v>
      </c>
      <c r="R2" s="6">
        <v>763</v>
      </c>
      <c r="S2" s="7">
        <v>190.75</v>
      </c>
      <c r="T2" s="31">
        <v>6</v>
      </c>
      <c r="U2" s="8">
        <v>4</v>
      </c>
      <c r="V2" s="9">
        <v>194.75</v>
      </c>
    </row>
    <row r="3" spans="1:24">
      <c r="A3" s="1" t="s">
        <v>13</v>
      </c>
      <c r="B3" s="2" t="s">
        <v>57</v>
      </c>
      <c r="C3" s="3">
        <v>45709</v>
      </c>
      <c r="D3" s="4" t="s">
        <v>26</v>
      </c>
      <c r="E3" s="5">
        <v>195</v>
      </c>
      <c r="F3" s="17">
        <v>2</v>
      </c>
      <c r="G3" s="5">
        <v>197</v>
      </c>
      <c r="H3" s="17">
        <v>0</v>
      </c>
      <c r="I3" s="5">
        <v>193</v>
      </c>
      <c r="J3" s="17">
        <v>2</v>
      </c>
      <c r="K3" s="5">
        <v>196.001</v>
      </c>
      <c r="L3" s="17">
        <v>1</v>
      </c>
      <c r="M3" s="5"/>
      <c r="N3" s="17"/>
      <c r="O3" s="5"/>
      <c r="P3" s="17"/>
      <c r="Q3" s="6">
        <v>4</v>
      </c>
      <c r="R3" s="6">
        <v>781.00099999999998</v>
      </c>
      <c r="S3" s="7">
        <v>195.25024999999999</v>
      </c>
      <c r="T3" s="31">
        <v>5</v>
      </c>
      <c r="U3" s="8">
        <v>3</v>
      </c>
      <c r="V3" s="9">
        <v>198.25024999999999</v>
      </c>
    </row>
    <row r="4" spans="1:24">
      <c r="A4" s="1" t="s">
        <v>13</v>
      </c>
      <c r="B4" s="2" t="s">
        <v>57</v>
      </c>
      <c r="C4" s="3">
        <v>45710</v>
      </c>
      <c r="D4" s="4" t="s">
        <v>26</v>
      </c>
      <c r="E4" s="5">
        <v>193</v>
      </c>
      <c r="F4" s="17">
        <v>3</v>
      </c>
      <c r="G4" s="5">
        <v>199</v>
      </c>
      <c r="H4" s="17">
        <v>5</v>
      </c>
      <c r="I4" s="5">
        <v>198.001</v>
      </c>
      <c r="J4" s="17">
        <v>2</v>
      </c>
      <c r="K4" s="5">
        <v>198.001</v>
      </c>
      <c r="L4" s="17">
        <v>5</v>
      </c>
      <c r="M4" s="5"/>
      <c r="N4" s="17"/>
      <c r="O4" s="5"/>
      <c r="P4" s="17"/>
      <c r="Q4" s="6">
        <v>4</v>
      </c>
      <c r="R4" s="6">
        <v>788.00199999999995</v>
      </c>
      <c r="S4" s="7">
        <v>197.00049999999999</v>
      </c>
      <c r="T4" s="31">
        <v>15</v>
      </c>
      <c r="U4" s="8">
        <v>11</v>
      </c>
      <c r="V4" s="9">
        <v>208.00049999999999</v>
      </c>
    </row>
    <row r="5" spans="1:24">
      <c r="A5" s="1" t="s">
        <v>13</v>
      </c>
      <c r="B5" s="2" t="s">
        <v>57</v>
      </c>
      <c r="C5" s="3">
        <v>45716</v>
      </c>
      <c r="D5" s="4" t="s">
        <v>26</v>
      </c>
      <c r="E5" s="5">
        <v>194</v>
      </c>
      <c r="F5" s="17">
        <v>4</v>
      </c>
      <c r="G5" s="5">
        <v>194</v>
      </c>
      <c r="H5" s="17">
        <v>0</v>
      </c>
      <c r="I5" s="5">
        <v>193</v>
      </c>
      <c r="J5" s="17">
        <v>2</v>
      </c>
      <c r="K5" s="5">
        <v>199</v>
      </c>
      <c r="L5" s="17">
        <v>3</v>
      </c>
      <c r="M5" s="5"/>
      <c r="N5" s="17"/>
      <c r="O5" s="5"/>
      <c r="P5" s="17"/>
      <c r="Q5" s="6">
        <v>4</v>
      </c>
      <c r="R5" s="6">
        <v>780</v>
      </c>
      <c r="S5" s="7">
        <v>195</v>
      </c>
      <c r="T5" s="31">
        <v>9</v>
      </c>
      <c r="U5" s="8">
        <v>11</v>
      </c>
      <c r="V5" s="9">
        <v>206</v>
      </c>
    </row>
    <row r="6" spans="1:24">
      <c r="A6" s="1" t="s">
        <v>13</v>
      </c>
      <c r="B6" s="2" t="s">
        <v>57</v>
      </c>
      <c r="C6" s="3">
        <v>45730</v>
      </c>
      <c r="D6" s="4" t="s">
        <v>26</v>
      </c>
      <c r="E6" s="5">
        <v>193</v>
      </c>
      <c r="F6" s="17">
        <v>0</v>
      </c>
      <c r="G6" s="5">
        <v>193.001</v>
      </c>
      <c r="H6" s="17">
        <v>4</v>
      </c>
      <c r="I6" s="5">
        <v>193</v>
      </c>
      <c r="J6" s="17">
        <v>3</v>
      </c>
      <c r="K6" s="5">
        <v>194.001</v>
      </c>
      <c r="L6" s="17">
        <v>2</v>
      </c>
      <c r="M6" s="5"/>
      <c r="N6" s="17"/>
      <c r="O6" s="5"/>
      <c r="P6" s="17"/>
      <c r="Q6" s="6">
        <v>4</v>
      </c>
      <c r="R6" s="6">
        <v>773.00199999999995</v>
      </c>
      <c r="S6" s="7">
        <v>193.25049999999999</v>
      </c>
      <c r="T6" s="31">
        <v>9</v>
      </c>
      <c r="U6" s="8">
        <v>9</v>
      </c>
      <c r="V6" s="9">
        <v>202.25049999999999</v>
      </c>
    </row>
    <row r="7" spans="1:24">
      <c r="A7" s="1" t="s">
        <v>13</v>
      </c>
      <c r="B7" s="2" t="s">
        <v>57</v>
      </c>
      <c r="C7" s="3">
        <v>45731</v>
      </c>
      <c r="D7" s="4" t="s">
        <v>26</v>
      </c>
      <c r="E7" s="5">
        <v>191</v>
      </c>
      <c r="F7" s="17">
        <v>1</v>
      </c>
      <c r="G7" s="5">
        <v>193</v>
      </c>
      <c r="H7" s="17">
        <v>1</v>
      </c>
      <c r="I7" s="5">
        <v>191</v>
      </c>
      <c r="J7" s="17">
        <v>0</v>
      </c>
      <c r="K7" s="5">
        <v>192</v>
      </c>
      <c r="L7" s="17">
        <v>0</v>
      </c>
      <c r="M7" s="5"/>
      <c r="N7" s="17"/>
      <c r="O7" s="5"/>
      <c r="P7" s="17"/>
      <c r="Q7" s="6">
        <v>4</v>
      </c>
      <c r="R7" s="6">
        <v>767</v>
      </c>
      <c r="S7" s="7">
        <v>191.75</v>
      </c>
      <c r="T7" s="31">
        <v>2</v>
      </c>
      <c r="U7" s="8">
        <v>6</v>
      </c>
      <c r="V7" s="9">
        <v>197.75</v>
      </c>
    </row>
    <row r="8" spans="1:24">
      <c r="A8" s="1" t="s">
        <v>13</v>
      </c>
      <c r="B8" s="2" t="s">
        <v>57</v>
      </c>
      <c r="C8" s="3">
        <v>45737</v>
      </c>
      <c r="D8" s="4" t="s">
        <v>26</v>
      </c>
      <c r="E8" s="5">
        <v>192</v>
      </c>
      <c r="F8" s="17">
        <v>0</v>
      </c>
      <c r="G8" s="5">
        <v>190</v>
      </c>
      <c r="H8" s="17">
        <v>1</v>
      </c>
      <c r="I8" s="5">
        <v>197</v>
      </c>
      <c r="J8" s="17">
        <v>3</v>
      </c>
      <c r="K8" s="5">
        <v>195</v>
      </c>
      <c r="L8" s="17">
        <v>2</v>
      </c>
      <c r="M8" s="5"/>
      <c r="N8" s="17"/>
      <c r="O8" s="5"/>
      <c r="P8" s="17"/>
      <c r="Q8" s="6">
        <v>4</v>
      </c>
      <c r="R8" s="6">
        <v>774</v>
      </c>
      <c r="S8" s="7">
        <v>193.5</v>
      </c>
      <c r="T8" s="31">
        <v>6</v>
      </c>
      <c r="U8" s="8">
        <v>11</v>
      </c>
      <c r="V8" s="9">
        <v>204.5</v>
      </c>
    </row>
    <row r="9" spans="1:24">
      <c r="A9" s="1" t="s">
        <v>13</v>
      </c>
      <c r="B9" s="2" t="s">
        <v>57</v>
      </c>
      <c r="C9" s="3">
        <v>45738</v>
      </c>
      <c r="D9" s="4" t="s">
        <v>26</v>
      </c>
      <c r="E9" s="5">
        <v>195</v>
      </c>
      <c r="F9" s="17">
        <v>3</v>
      </c>
      <c r="G9" s="5">
        <v>194</v>
      </c>
      <c r="H9" s="17">
        <v>3</v>
      </c>
      <c r="I9" s="5">
        <v>193</v>
      </c>
      <c r="J9" s="17">
        <v>2</v>
      </c>
      <c r="K9" s="5">
        <v>191.001</v>
      </c>
      <c r="L9" s="17">
        <v>4</v>
      </c>
      <c r="M9" s="5"/>
      <c r="N9" s="17"/>
      <c r="O9" s="5"/>
      <c r="P9" s="17"/>
      <c r="Q9" s="6">
        <v>4</v>
      </c>
      <c r="R9" s="6">
        <v>773.00099999999998</v>
      </c>
      <c r="S9" s="7">
        <v>193.25024999999999</v>
      </c>
      <c r="T9" s="31">
        <v>12</v>
      </c>
      <c r="U9" s="8">
        <v>8</v>
      </c>
      <c r="V9" s="9">
        <v>201.25024999999999</v>
      </c>
    </row>
    <row r="11" spans="1:24">
      <c r="Q11" s="27">
        <f>SUM(Q2:Q10)</f>
        <v>32</v>
      </c>
      <c r="R11" s="27">
        <f>SUM(R2:R10)</f>
        <v>6199.0059999999994</v>
      </c>
      <c r="S11" s="28">
        <f>SUM(R11/Q11)</f>
        <v>193.71893749999998</v>
      </c>
      <c r="T11" s="27">
        <f>SUM(T2:T10)</f>
        <v>64</v>
      </c>
      <c r="U11" s="27">
        <f>SUM(U2:U10)</f>
        <v>63</v>
      </c>
      <c r="V11" s="29">
        <f>SUM(S11+U11)</f>
        <v>256.71893749999998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:C2 B3:C4" name="Range1_6"/>
    <protectedRange sqref="D2 D3:D4" name="Range1_1_4"/>
    <protectedRange sqref="E2:J2 M2:P2 M3:P4 E3:J4" name="Range1_3_5_4"/>
    <protectedRange sqref="K2:L2 K3:L4" name="Range1_3_5"/>
    <protectedRange sqref="T2 T3:T4" name="Range1_3_5_1"/>
  </protectedRanges>
  <hyperlinks>
    <hyperlink ref="X1" location="'OLH 2025'!A1" display="Return to Rankings" xr:uid="{793052E0-50E0-4751-8035-C511861BE4F4}"/>
  </hyperlinks>
  <pageMargins left="0.7" right="0.7" top="0.75" bottom="0.75" header="0.3" footer="0.3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1718-C3BC-46BF-8A19-422E411F922D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51</v>
      </c>
      <c r="C2" s="3">
        <v>45696</v>
      </c>
      <c r="D2" s="4" t="s">
        <v>55</v>
      </c>
      <c r="E2" s="5">
        <v>189</v>
      </c>
      <c r="F2" s="17">
        <v>2</v>
      </c>
      <c r="G2" s="5">
        <v>185</v>
      </c>
      <c r="H2" s="17">
        <v>1</v>
      </c>
      <c r="I2" s="5">
        <v>188</v>
      </c>
      <c r="J2" s="17">
        <v>3</v>
      </c>
      <c r="K2" s="5">
        <v>191</v>
      </c>
      <c r="L2" s="17">
        <v>2</v>
      </c>
      <c r="M2" s="5"/>
      <c r="N2" s="17"/>
      <c r="O2" s="5"/>
      <c r="P2" s="17"/>
      <c r="Q2" s="6">
        <v>4</v>
      </c>
      <c r="R2" s="6">
        <v>753</v>
      </c>
      <c r="S2" s="7">
        <v>188.25</v>
      </c>
      <c r="T2" s="31">
        <v>8</v>
      </c>
      <c r="U2" s="8">
        <v>2</v>
      </c>
      <c r="V2" s="9">
        <v>190.25</v>
      </c>
    </row>
    <row r="3" spans="1:24">
      <c r="A3" s="1" t="s">
        <v>13</v>
      </c>
      <c r="B3" s="2" t="s">
        <v>51</v>
      </c>
      <c r="C3" s="3">
        <v>45728</v>
      </c>
      <c r="D3" s="4" t="s">
        <v>55</v>
      </c>
      <c r="E3" s="5">
        <v>191</v>
      </c>
      <c r="F3" s="17">
        <v>2</v>
      </c>
      <c r="G3" s="5">
        <v>190</v>
      </c>
      <c r="H3" s="17"/>
      <c r="I3" s="5">
        <v>192</v>
      </c>
      <c r="J3" s="17">
        <v>2</v>
      </c>
      <c r="K3" s="5">
        <v>197</v>
      </c>
      <c r="L3" s="17"/>
      <c r="M3" s="5"/>
      <c r="N3" s="17"/>
      <c r="O3" s="5"/>
      <c r="P3" s="17"/>
      <c r="Q3" s="6">
        <v>4</v>
      </c>
      <c r="R3" s="6">
        <v>770</v>
      </c>
      <c r="S3" s="7">
        <v>192.5</v>
      </c>
      <c r="T3" s="31">
        <v>4</v>
      </c>
      <c r="U3" s="8">
        <v>8</v>
      </c>
      <c r="V3" s="9">
        <v>200.5</v>
      </c>
    </row>
    <row r="5" spans="1:24">
      <c r="Q5" s="27">
        <f>SUM(Q2:Q4)</f>
        <v>8</v>
      </c>
      <c r="R5" s="27">
        <f>SUM(R2:R4)</f>
        <v>1523</v>
      </c>
      <c r="S5" s="28">
        <f>SUM(R5/Q5)</f>
        <v>190.375</v>
      </c>
      <c r="T5" s="27">
        <f>SUM(T2:T4)</f>
        <v>12</v>
      </c>
      <c r="U5" s="27">
        <f>SUM(U2:U4)</f>
        <v>10</v>
      </c>
      <c r="V5" s="29">
        <f>SUM(S5+U5)</f>
        <v>200.375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775D3707-E348-405D-8E58-DA6C15E0ADDD}"/>
  </hyperlinks>
  <pageMargins left="0.7" right="0.7" top="0.75" bottom="0.7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2617E-43F4-4197-9CC2-9AB6D605D91F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 ht="15" customHeight="1">
      <c r="A2" s="1" t="s">
        <v>13</v>
      </c>
      <c r="B2" s="2" t="s">
        <v>52</v>
      </c>
      <c r="C2" s="3">
        <v>45696</v>
      </c>
      <c r="D2" s="4" t="s">
        <v>54</v>
      </c>
      <c r="E2" s="5">
        <v>187</v>
      </c>
      <c r="F2" s="17">
        <v>1</v>
      </c>
      <c r="G2" s="5">
        <v>188</v>
      </c>
      <c r="H2" s="17">
        <v>3</v>
      </c>
      <c r="I2" s="5">
        <v>188</v>
      </c>
      <c r="J2" s="17">
        <v>1</v>
      </c>
      <c r="K2" s="5">
        <v>189</v>
      </c>
      <c r="L2" s="17">
        <v>0</v>
      </c>
      <c r="M2" s="5"/>
      <c r="N2" s="17"/>
      <c r="O2" s="5"/>
      <c r="P2" s="17"/>
      <c r="Q2" s="6">
        <v>4</v>
      </c>
      <c r="R2" s="6">
        <v>752</v>
      </c>
      <c r="S2" s="7">
        <v>188</v>
      </c>
      <c r="T2" s="18">
        <v>5</v>
      </c>
      <c r="U2" s="8">
        <v>3</v>
      </c>
      <c r="V2" s="9">
        <v>191</v>
      </c>
    </row>
    <row r="4" spans="1:24">
      <c r="Q4" s="27">
        <f>SUM(Q2:Q3)</f>
        <v>4</v>
      </c>
      <c r="R4" s="27">
        <f>SUM(R2:R3)</f>
        <v>752</v>
      </c>
      <c r="S4" s="28">
        <f>SUM(R4/Q4)</f>
        <v>188</v>
      </c>
      <c r="T4" s="27">
        <f>SUM(T2:T3)</f>
        <v>5</v>
      </c>
      <c r="U4" s="27">
        <f>SUM(U2:U3)</f>
        <v>3</v>
      </c>
      <c r="V4" s="29">
        <f>SUM(S4+U4)</f>
        <v>191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E40850D1-3C67-4229-8F65-0D4DD10923E8}"/>
  </hyperlinks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5A192-3997-47D6-B8D3-2040D184E483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73</v>
      </c>
      <c r="C2" s="3">
        <v>45731</v>
      </c>
      <c r="D2" s="4" t="s">
        <v>74</v>
      </c>
      <c r="E2" s="5">
        <v>197</v>
      </c>
      <c r="F2" s="17">
        <v>2</v>
      </c>
      <c r="G2" s="5">
        <v>192</v>
      </c>
      <c r="H2" s="17">
        <v>3</v>
      </c>
      <c r="I2" s="5">
        <v>182</v>
      </c>
      <c r="J2" s="17">
        <v>1</v>
      </c>
      <c r="K2" s="5">
        <v>183</v>
      </c>
      <c r="L2" s="17">
        <v>1</v>
      </c>
      <c r="M2" s="5"/>
      <c r="N2" s="17"/>
      <c r="O2" s="5"/>
      <c r="P2" s="17"/>
      <c r="Q2" s="6">
        <v>4</v>
      </c>
      <c r="R2" s="6">
        <v>754</v>
      </c>
      <c r="S2" s="7">
        <v>188.5</v>
      </c>
      <c r="T2" s="31">
        <v>7</v>
      </c>
      <c r="U2" s="8">
        <v>5</v>
      </c>
      <c r="V2" s="9">
        <v>193.5</v>
      </c>
    </row>
    <row r="4" spans="1:24">
      <c r="Q4" s="27">
        <f>SUM(Q2:Q3)</f>
        <v>4</v>
      </c>
      <c r="R4" s="27">
        <f>SUM(R2:R3)</f>
        <v>754</v>
      </c>
      <c r="S4" s="28">
        <f>SUM(R4/Q4)</f>
        <v>188.5</v>
      </c>
      <c r="T4" s="27">
        <f>SUM(T2:T3)</f>
        <v>7</v>
      </c>
      <c r="U4" s="27">
        <f>SUM(U2:U3)</f>
        <v>5</v>
      </c>
      <c r="V4" s="29">
        <f>SUM(S4+U4)</f>
        <v>193.5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C2A33FA2-2997-414B-86D6-0A58B6A60DDF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BE209-22F9-450C-98AA-9C9791999962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 ht="15" customHeight="1">
      <c r="A2" s="1" t="s">
        <v>13</v>
      </c>
      <c r="B2" s="2" t="s">
        <v>33</v>
      </c>
      <c r="C2" s="3">
        <v>45696</v>
      </c>
      <c r="D2" s="4" t="s">
        <v>54</v>
      </c>
      <c r="E2" s="5">
        <v>197</v>
      </c>
      <c r="F2" s="17">
        <v>5</v>
      </c>
      <c r="G2" s="5">
        <v>190</v>
      </c>
      <c r="H2" s="17">
        <v>1</v>
      </c>
      <c r="I2" s="5">
        <v>198</v>
      </c>
      <c r="J2" s="17">
        <v>5</v>
      </c>
      <c r="K2" s="5">
        <v>197</v>
      </c>
      <c r="L2" s="17">
        <v>3</v>
      </c>
      <c r="M2" s="5"/>
      <c r="N2" s="17"/>
      <c r="O2" s="5"/>
      <c r="P2" s="17"/>
      <c r="Q2" s="6">
        <v>4</v>
      </c>
      <c r="R2" s="6">
        <v>782</v>
      </c>
      <c r="S2" s="7">
        <v>195.5</v>
      </c>
      <c r="T2" s="18">
        <v>14</v>
      </c>
      <c r="U2" s="8">
        <v>11</v>
      </c>
      <c r="V2" s="9">
        <v>206.5</v>
      </c>
    </row>
    <row r="3" spans="1:24" ht="15" customHeight="1">
      <c r="A3" s="1" t="s">
        <v>13</v>
      </c>
      <c r="B3" s="2" t="s">
        <v>33</v>
      </c>
      <c r="C3" s="3">
        <v>45710</v>
      </c>
      <c r="D3" s="4" t="s">
        <v>54</v>
      </c>
      <c r="E3" s="5">
        <v>197</v>
      </c>
      <c r="F3" s="17">
        <v>3</v>
      </c>
      <c r="G3" s="5">
        <v>196</v>
      </c>
      <c r="H3" s="17">
        <v>3</v>
      </c>
      <c r="I3" s="5">
        <v>198</v>
      </c>
      <c r="J3" s="17">
        <v>5</v>
      </c>
      <c r="K3" s="5">
        <v>199</v>
      </c>
      <c r="L3" s="17">
        <v>6</v>
      </c>
      <c r="M3" s="5"/>
      <c r="N3" s="17"/>
      <c r="O3" s="5"/>
      <c r="P3" s="17"/>
      <c r="Q3" s="6">
        <v>4</v>
      </c>
      <c r="R3" s="6">
        <v>790</v>
      </c>
      <c r="S3" s="7">
        <v>197.5</v>
      </c>
      <c r="T3" s="31">
        <v>17</v>
      </c>
      <c r="U3" s="8">
        <v>5</v>
      </c>
      <c r="V3" s="9">
        <v>202.5</v>
      </c>
    </row>
    <row r="5" spans="1:24">
      <c r="Q5" s="27">
        <f>SUM(Q2:Q4)</f>
        <v>8</v>
      </c>
      <c r="R5" s="27">
        <f>SUM(R2:R4)</f>
        <v>1572</v>
      </c>
      <c r="S5" s="28">
        <f>SUM(R5/Q5)</f>
        <v>196.5</v>
      </c>
      <c r="T5" s="27">
        <f>SUM(T2:T4)</f>
        <v>31</v>
      </c>
      <c r="U5" s="27">
        <f>SUM(U2:U4)</f>
        <v>16</v>
      </c>
      <c r="V5" s="29">
        <f>SUM(S5+U5)</f>
        <v>212.5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4A769B18-1427-4A77-84D5-790329E4113D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F58BC-DCEC-4CB4-A2A9-AD6D7311E1C3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34</v>
      </c>
      <c r="C2" s="3">
        <v>45696</v>
      </c>
      <c r="D2" s="4" t="s">
        <v>55</v>
      </c>
      <c r="E2" s="5">
        <v>192</v>
      </c>
      <c r="F2" s="17">
        <v>3</v>
      </c>
      <c r="G2" s="5">
        <v>193</v>
      </c>
      <c r="H2" s="17">
        <v>0</v>
      </c>
      <c r="I2" s="5">
        <v>196</v>
      </c>
      <c r="J2" s="17">
        <v>2</v>
      </c>
      <c r="K2" s="5">
        <v>195</v>
      </c>
      <c r="L2" s="17">
        <v>3</v>
      </c>
      <c r="M2" s="5"/>
      <c r="N2" s="17"/>
      <c r="O2" s="5"/>
      <c r="P2" s="17"/>
      <c r="Q2" s="6">
        <v>4</v>
      </c>
      <c r="R2" s="6">
        <v>776</v>
      </c>
      <c r="S2" s="7">
        <v>194</v>
      </c>
      <c r="T2" s="31">
        <v>8</v>
      </c>
      <c r="U2" s="8">
        <v>4</v>
      </c>
      <c r="V2" s="9">
        <v>198</v>
      </c>
    </row>
    <row r="3" spans="1:24">
      <c r="A3" s="1" t="s">
        <v>13</v>
      </c>
      <c r="B3" s="2" t="s">
        <v>34</v>
      </c>
      <c r="C3" s="3">
        <v>45728</v>
      </c>
      <c r="D3" s="4" t="s">
        <v>55</v>
      </c>
      <c r="E3" s="5">
        <v>190</v>
      </c>
      <c r="F3" s="17"/>
      <c r="G3" s="5">
        <v>191</v>
      </c>
      <c r="H3" s="17">
        <v>2</v>
      </c>
      <c r="I3" s="5">
        <v>197</v>
      </c>
      <c r="J3" s="17">
        <v>1</v>
      </c>
      <c r="K3" s="5">
        <v>196</v>
      </c>
      <c r="L3" s="17">
        <v>4</v>
      </c>
      <c r="M3" s="5"/>
      <c r="N3" s="17"/>
      <c r="O3" s="5"/>
      <c r="P3" s="17"/>
      <c r="Q3" s="6">
        <v>4</v>
      </c>
      <c r="R3" s="6">
        <v>774</v>
      </c>
      <c r="S3" s="7">
        <v>193.5</v>
      </c>
      <c r="T3" s="31">
        <v>7</v>
      </c>
      <c r="U3" s="8">
        <v>9</v>
      </c>
      <c r="V3" s="9">
        <v>202.5</v>
      </c>
    </row>
    <row r="5" spans="1:24">
      <c r="Q5" s="27">
        <f>SUM(Q2:Q4)</f>
        <v>8</v>
      </c>
      <c r="R5" s="27">
        <f>SUM(R2:R4)</f>
        <v>1550</v>
      </c>
      <c r="S5" s="28">
        <f>SUM(R5/Q5)</f>
        <v>193.75</v>
      </c>
      <c r="T5" s="27">
        <f>SUM(T2:T4)</f>
        <v>15</v>
      </c>
      <c r="U5" s="27">
        <f>SUM(U2:U4)</f>
        <v>13</v>
      </c>
      <c r="V5" s="29">
        <f>SUM(S5+U5)</f>
        <v>206.75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46873D68-E72C-4ECA-B11E-8CDCC857B246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DB1BA-D7AC-4D59-BF3E-BDEAF5D4C355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56</v>
      </c>
      <c r="C2" s="3">
        <v>45689</v>
      </c>
      <c r="D2" s="4" t="s">
        <v>26</v>
      </c>
      <c r="E2" s="5">
        <v>194</v>
      </c>
      <c r="F2" s="17"/>
      <c r="G2" s="5">
        <v>189</v>
      </c>
      <c r="H2" s="17">
        <v>2</v>
      </c>
      <c r="I2" s="5">
        <v>181</v>
      </c>
      <c r="J2" s="17">
        <v>1</v>
      </c>
      <c r="K2" s="5">
        <v>187</v>
      </c>
      <c r="L2" s="17">
        <v>2</v>
      </c>
      <c r="M2" s="5"/>
      <c r="N2" s="17"/>
      <c r="O2" s="5"/>
      <c r="P2" s="17"/>
      <c r="Q2" s="6">
        <v>4</v>
      </c>
      <c r="R2" s="6">
        <v>751</v>
      </c>
      <c r="S2" s="7">
        <v>187.75</v>
      </c>
      <c r="T2" s="31">
        <v>5</v>
      </c>
      <c r="U2" s="8">
        <v>5</v>
      </c>
      <c r="V2" s="9">
        <v>192.75</v>
      </c>
    </row>
    <row r="4" spans="1:24">
      <c r="Q4" s="27">
        <f>SUM(Q2:Q3)</f>
        <v>4</v>
      </c>
      <c r="R4" s="27">
        <f>SUM(R2:R3)</f>
        <v>751</v>
      </c>
      <c r="S4" s="28">
        <f>SUM(R4/Q4)</f>
        <v>187.75</v>
      </c>
      <c r="T4" s="27">
        <f>SUM(T2:T3)</f>
        <v>5</v>
      </c>
      <c r="U4" s="27">
        <f>SUM(U2:U3)</f>
        <v>5</v>
      </c>
      <c r="V4" s="29">
        <f>SUM(S4+U4)</f>
        <v>192.75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43E47A4E-EF36-4B7D-912D-C620227BE014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63072-C438-4CA6-AF0D-90F2EA70E0A7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36</v>
      </c>
      <c r="C2" s="3">
        <v>45696</v>
      </c>
      <c r="D2" s="4" t="s">
        <v>31</v>
      </c>
      <c r="E2" s="5">
        <v>198</v>
      </c>
      <c r="F2" s="17"/>
      <c r="G2" s="5">
        <v>197</v>
      </c>
      <c r="H2" s="17"/>
      <c r="I2" s="5">
        <v>197</v>
      </c>
      <c r="J2" s="17"/>
      <c r="K2" s="5">
        <v>195</v>
      </c>
      <c r="L2" s="17"/>
      <c r="M2" s="5"/>
      <c r="N2" s="17"/>
      <c r="O2" s="5"/>
      <c r="P2" s="17"/>
      <c r="Q2" s="6">
        <v>4</v>
      </c>
      <c r="R2" s="6">
        <v>787</v>
      </c>
      <c r="S2" s="7">
        <v>196.75</v>
      </c>
      <c r="T2" s="18">
        <v>0</v>
      </c>
      <c r="U2" s="8">
        <v>6</v>
      </c>
      <c r="V2" s="9">
        <v>202.75</v>
      </c>
    </row>
    <row r="4" spans="1:24">
      <c r="Q4" s="27">
        <f>SUM(Q2:Q3)</f>
        <v>4</v>
      </c>
      <c r="R4" s="27">
        <f>SUM(R2:R3)</f>
        <v>787</v>
      </c>
      <c r="S4" s="28">
        <f>SUM(R4/Q4)</f>
        <v>196.75</v>
      </c>
      <c r="T4" s="27">
        <f>SUM(T2:T3)</f>
        <v>0</v>
      </c>
      <c r="U4" s="27">
        <f>SUM(U2:U3)</f>
        <v>6</v>
      </c>
      <c r="V4" s="29">
        <f>SUM(S4+U4)</f>
        <v>202.75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F326C24B-A5A2-4B9D-B903-197172D703C4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8D5DD-ACE1-4379-B785-EE61E0096482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14</v>
      </c>
      <c r="F1" s="23" t="s">
        <v>15</v>
      </c>
      <c r="G1" s="23" t="s">
        <v>16</v>
      </c>
      <c r="H1" s="23" t="s">
        <v>15</v>
      </c>
      <c r="I1" s="23" t="s">
        <v>17</v>
      </c>
      <c r="J1" s="23" t="s">
        <v>15</v>
      </c>
      <c r="K1" s="23" t="s">
        <v>18</v>
      </c>
      <c r="L1" s="23" t="s">
        <v>15</v>
      </c>
      <c r="M1" s="23" t="s">
        <v>19</v>
      </c>
      <c r="N1" s="23" t="s">
        <v>15</v>
      </c>
      <c r="O1" s="23" t="s">
        <v>20</v>
      </c>
      <c r="P1" s="23" t="s">
        <v>15</v>
      </c>
      <c r="Q1" s="24" t="s">
        <v>21</v>
      </c>
      <c r="R1" s="25" t="s">
        <v>22</v>
      </c>
      <c r="S1" s="26" t="s">
        <v>5</v>
      </c>
      <c r="T1" s="26" t="s">
        <v>23</v>
      </c>
      <c r="U1" s="25" t="s">
        <v>6</v>
      </c>
      <c r="V1" s="26" t="s">
        <v>24</v>
      </c>
      <c r="X1" s="30" t="s">
        <v>28</v>
      </c>
    </row>
    <row r="2" spans="1:24">
      <c r="A2" s="1" t="s">
        <v>13</v>
      </c>
      <c r="B2" s="2" t="s">
        <v>37</v>
      </c>
      <c r="C2" s="3">
        <v>45696</v>
      </c>
      <c r="D2" s="4" t="s">
        <v>31</v>
      </c>
      <c r="E2" s="5">
        <v>195</v>
      </c>
      <c r="F2" s="17"/>
      <c r="G2" s="5">
        <v>190</v>
      </c>
      <c r="H2" s="17"/>
      <c r="I2" s="5">
        <v>193</v>
      </c>
      <c r="J2" s="17"/>
      <c r="K2" s="5">
        <v>198</v>
      </c>
      <c r="L2" s="17"/>
      <c r="M2" s="5"/>
      <c r="N2" s="17"/>
      <c r="O2" s="5"/>
      <c r="P2" s="17"/>
      <c r="Q2" s="6">
        <v>4</v>
      </c>
      <c r="R2" s="6">
        <v>776</v>
      </c>
      <c r="S2" s="7">
        <v>194</v>
      </c>
      <c r="T2" s="18">
        <v>0</v>
      </c>
      <c r="U2" s="8">
        <v>2</v>
      </c>
      <c r="V2" s="9">
        <v>196</v>
      </c>
    </row>
    <row r="4" spans="1:24">
      <c r="Q4" s="27">
        <f>SUM(Q2:Q3)</f>
        <v>4</v>
      </c>
      <c r="R4" s="27">
        <f>SUM(R2:R3)</f>
        <v>776</v>
      </c>
      <c r="S4" s="28">
        <f>SUM(R4/Q4)</f>
        <v>194</v>
      </c>
      <c r="T4" s="27">
        <f>SUM(T2:T3)</f>
        <v>0</v>
      </c>
      <c r="U4" s="27">
        <f>SUM(U2:U3)</f>
        <v>2</v>
      </c>
      <c r="V4" s="29">
        <f>SUM(S4+U4)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00F74881-085A-44DB-8FCB-929B71C12856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OLH 2025</vt:lpstr>
      <vt:lpstr>Allen Wood</vt:lpstr>
      <vt:lpstr>Bill Broughton</vt:lpstr>
      <vt:lpstr>Brady Penton</vt:lpstr>
      <vt:lpstr>Brady Riley</vt:lpstr>
      <vt:lpstr>Brandon Eversole</vt:lpstr>
      <vt:lpstr>Brett Lott</vt:lpstr>
      <vt:lpstr>Bud Stell</vt:lpstr>
      <vt:lpstr>Charlie Barba</vt:lpstr>
      <vt:lpstr>Charlie Huebner</vt:lpstr>
      <vt:lpstr>Curtis Jenkins</vt:lpstr>
      <vt:lpstr>Dave Eisenschmied</vt:lpstr>
      <vt:lpstr>David Dockery</vt:lpstr>
      <vt:lpstr>David Ellwood</vt:lpstr>
      <vt:lpstr>Don Kowalsky</vt:lpstr>
      <vt:lpstr>Freddy Geiselbreth</vt:lpstr>
      <vt:lpstr>Gary Gallion</vt:lpstr>
      <vt:lpstr>Glen Dawson</vt:lpstr>
      <vt:lpstr>Glen Dickson</vt:lpstr>
      <vt:lpstr>Glenn Lancaster</vt:lpstr>
      <vt:lpstr>Hubert Kelsheimer</vt:lpstr>
      <vt:lpstr>Hunter Buice</vt:lpstr>
      <vt:lpstr>James Freeman</vt:lpstr>
      <vt:lpstr>Jim Haley</vt:lpstr>
      <vt:lpstr>John Moore</vt:lpstr>
      <vt:lpstr>John Plummer</vt:lpstr>
      <vt:lpstr>John Stapleton</vt:lpstr>
      <vt:lpstr>Landon Stone</vt:lpstr>
      <vt:lpstr>Larry Duncan</vt:lpstr>
      <vt:lpstr>Les Lala</vt:lpstr>
      <vt:lpstr>Mark Crownover</vt:lpstr>
      <vt:lpstr>Mike Gross</vt:lpstr>
      <vt:lpstr>Mingo Harkness</vt:lpstr>
      <vt:lpstr>Neal McPaul</vt:lpstr>
      <vt:lpstr>Raymond Stewart</vt:lpstr>
      <vt:lpstr>Rick Haley</vt:lpstr>
      <vt:lpstr>Ronald Herring</vt:lpstr>
      <vt:lpstr>Stan Hall</vt:lpstr>
      <vt:lpstr>Stephen Mcleod</vt:lpstr>
      <vt:lpstr>Tao Irtz</vt:lpstr>
      <vt:lpstr>Tommy Fort</vt:lpstr>
      <vt:lpstr>Wayne McMillen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2025-03-24T23:54:02Z</dcterms:modified>
</cp:coreProperties>
</file>